
<file path=[Content_Types].xml><?xml version="1.0" encoding="utf-8"?>
<Types xmlns="http://schemas.openxmlformats.org/package/2006/content-types">
  <Override PartName="/xl/externalLinks/externalLink69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6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65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72.xml" ContentType="application/vnd.openxmlformats-officedocument.spreadsheetml.externalLink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70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59.xml" ContentType="application/vnd.openxmlformats-officedocument.spreadsheetml.externalLink+xml"/>
  <Override PartName="/xl/externalLinks/externalLink68.xml" ContentType="application/vnd.openxmlformats-officedocument.spreadsheetml.externalLink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71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80" windowHeight="9090" tabRatio="744" activeTab="5"/>
  </bookViews>
  <sheets>
    <sheet name="Содержание" sheetId="1" r:id="rId1"/>
    <sheet name="Ф  1" sheetId="2" r:id="rId2"/>
    <sheet name="ХВ 3." sheetId="6" state="hidden" r:id="rId3"/>
    <sheet name="натуральные" sheetId="12" state="hidden" r:id="rId4"/>
    <sheet name="смета ТНХ" sheetId="11" state="hidden" r:id="rId5"/>
    <sheet name="Ф 2" sheetId="8" r:id="rId6"/>
    <sheet name="Ф 3" sheetId="9" r:id="rId7"/>
    <sheet name="Ф 4" sheetId="10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SP1">[2]FES!#REF!</definedName>
    <definedName name="__SP10">[2]FES!#REF!</definedName>
    <definedName name="__SP11">[2]FES!#REF!</definedName>
    <definedName name="__SP12">[2]FES!#REF!</definedName>
    <definedName name="__SP13">[2]FES!#REF!</definedName>
    <definedName name="__SP14">[2]FES!#REF!</definedName>
    <definedName name="__SP15">[2]FES!#REF!</definedName>
    <definedName name="__SP16">[2]FES!#REF!</definedName>
    <definedName name="__SP17">[2]FES!#REF!</definedName>
    <definedName name="__SP18">[2]FES!#REF!</definedName>
    <definedName name="__SP19">[2]FES!#REF!</definedName>
    <definedName name="__SP2">[2]FES!#REF!</definedName>
    <definedName name="__SP20">[2]FES!#REF!</definedName>
    <definedName name="__SP3">[2]FES!#REF!</definedName>
    <definedName name="__SP4">[2]FES!#REF!</definedName>
    <definedName name="__SP5">[2]FES!#REF!</definedName>
    <definedName name="__SP7">[2]FES!#REF!</definedName>
    <definedName name="__SP8">[2]FES!#REF!</definedName>
    <definedName name="__SP9">[2]FES!#REF!</definedName>
    <definedName name="_SP1">[3]FES!#REF!</definedName>
    <definedName name="_SP10">[3]FES!#REF!</definedName>
    <definedName name="_SP11">[3]FES!#REF!</definedName>
    <definedName name="_SP12">[3]FES!#REF!</definedName>
    <definedName name="_SP13">[3]FES!#REF!</definedName>
    <definedName name="_SP14">[3]FES!#REF!</definedName>
    <definedName name="_SP15">[3]FES!#REF!</definedName>
    <definedName name="_SP16">[3]FES!#REF!</definedName>
    <definedName name="_SP17">[3]FES!#REF!</definedName>
    <definedName name="_SP18">[3]FES!#REF!</definedName>
    <definedName name="_SP19">[3]FES!#REF!</definedName>
    <definedName name="_SP2">[3]FES!#REF!</definedName>
    <definedName name="_SP20">[3]FES!#REF!</definedName>
    <definedName name="_SP3">[3]FES!#REF!</definedName>
    <definedName name="_SP4">[3]FES!#REF!</definedName>
    <definedName name="_SP5">[3]FES!#REF!</definedName>
    <definedName name="_SP7">[3]FES!#REF!</definedName>
    <definedName name="_SP8">[3]FES!#REF!</definedName>
    <definedName name="_SP9">[3]FES!#REF!</definedName>
    <definedName name="a">#REF!</definedName>
    <definedName name="a_1">NA()</definedName>
    <definedName name="a_11">#REF!</definedName>
    <definedName name="a_16">#REF!</definedName>
    <definedName name="a_17">#REF!</definedName>
    <definedName name="a_19">#REF!</definedName>
    <definedName name="a_2">#REF!</definedName>
    <definedName name="a_3">#REF!</definedName>
    <definedName name="a_4">#REF!</definedName>
    <definedName name="a_5">#REF!</definedName>
    <definedName name="a_50">#REF!</definedName>
    <definedName name="a_51">#REF!</definedName>
    <definedName name="a_6">#REF!</definedName>
    <definedName name="a_7">#REF!</definedName>
    <definedName name="ADD_2">[4]Диапазоны!#REF!</definedName>
    <definedName name="ADD_4">[4]Диапазоны!#REF!</definedName>
    <definedName name="ADD2_1">[4]Диапазоны!#REF!</definedName>
    <definedName name="ADD3_1">[4]Диапазоны!#REF!</definedName>
    <definedName name="afsdg">[0]!afsdg</definedName>
    <definedName name="afsg">[0]!afsg</definedName>
    <definedName name="ALL_FILES">[5]Диапазоны!$A$1:$A$8</definedName>
    <definedName name="asd">#N/A</definedName>
    <definedName name="Beg">NA()</definedName>
    <definedName name="Beg_Bal">#REF!</definedName>
    <definedName name="Beg_Bal_1">#REF!</definedName>
    <definedName name="Beg_Bal_1_1">#REF!</definedName>
    <definedName name="Beg_Bal_1_13">#REF!</definedName>
    <definedName name="Beg_Bal_1_19">NA()</definedName>
    <definedName name="Beg_Bal_1_2">NA()</definedName>
    <definedName name="Beg_Bal_1_20">NA()</definedName>
    <definedName name="Beg_Bal_1_23">NA()</definedName>
    <definedName name="Beg_Bal_1_3">NA()</definedName>
    <definedName name="Beg_Bal_1_7">NA()</definedName>
    <definedName name="Beg_Bal_10">#REF!</definedName>
    <definedName name="Beg_Bal_11">#REF!</definedName>
    <definedName name="Beg_Bal_12">#REF!</definedName>
    <definedName name="Beg_Bal_13">#REF!</definedName>
    <definedName name="Beg_Bal_14">#REF!</definedName>
    <definedName name="Beg_Bal_15">#REF!</definedName>
    <definedName name="Beg_Bal_16">#REF!</definedName>
    <definedName name="Beg_Bal_17">#REF!</definedName>
    <definedName name="Beg_Bal_18">#REF!</definedName>
    <definedName name="Beg_Bal_19">#REF!</definedName>
    <definedName name="Beg_Bal_2">#REF!</definedName>
    <definedName name="Beg_Bal_2_13">#REF!</definedName>
    <definedName name="Beg_Bal_2_19">NA()</definedName>
    <definedName name="Beg_Bal_2_2">NA()</definedName>
    <definedName name="Beg_Bal_2_20">NA()</definedName>
    <definedName name="Beg_Bal_2_23">NA()</definedName>
    <definedName name="Beg_Bal_2_7">NA()</definedName>
    <definedName name="Beg_Bal_20">#REF!</definedName>
    <definedName name="Beg_Bal_21">#REF!</definedName>
    <definedName name="Beg_Bal_22">#REF!</definedName>
    <definedName name="Beg_Bal_23">#REF!</definedName>
    <definedName name="Beg_Bal_24">#REF!</definedName>
    <definedName name="Beg_Bal_25">#REF!</definedName>
    <definedName name="Beg_Bal_27">#REF!</definedName>
    <definedName name="Beg_Bal_28">#REF!</definedName>
    <definedName name="Beg_Bal_29">#REF!</definedName>
    <definedName name="Beg_Bal_3">#REF!</definedName>
    <definedName name="Beg_Bal_3_13">#REF!</definedName>
    <definedName name="Beg_Bal_3_19">NA()</definedName>
    <definedName name="Beg_Bal_3_2">NA()</definedName>
    <definedName name="Beg_Bal_3_20">NA()</definedName>
    <definedName name="Beg_Bal_3_23">NA()</definedName>
    <definedName name="Beg_Bal_3_7">NA()</definedName>
    <definedName name="Beg_Bal_30">#REF!</definedName>
    <definedName name="Beg_Bal_31">#REF!</definedName>
    <definedName name="Beg_Bal_33">#REF!</definedName>
    <definedName name="Beg_Bal_34">#REF!</definedName>
    <definedName name="Beg_Bal_35">#REF!</definedName>
    <definedName name="Beg_Bal_36">#REF!</definedName>
    <definedName name="Beg_Bal_37">#REF!</definedName>
    <definedName name="Beg_Bal_38">#REF!</definedName>
    <definedName name="Beg_Bal_39">#REF!</definedName>
    <definedName name="Beg_Bal_4">NA()</definedName>
    <definedName name="Beg_Bal_4_13">#REF!</definedName>
    <definedName name="Beg_Bal_4_19">NA()</definedName>
    <definedName name="Beg_Bal_4_2">NA()</definedName>
    <definedName name="Beg_Bal_4_20">NA()</definedName>
    <definedName name="Beg_Bal_4_23">NA()</definedName>
    <definedName name="Beg_Bal_4_7">NA()</definedName>
    <definedName name="Beg_Bal_41">#REF!</definedName>
    <definedName name="Beg_Bal_44">#REF!</definedName>
    <definedName name="Beg_Bal_46">#REF!</definedName>
    <definedName name="Beg_Bal_49">#REF!</definedName>
    <definedName name="Beg_Bal_5">NA()</definedName>
    <definedName name="Beg_Bal_5_1">#REF!</definedName>
    <definedName name="Beg_Bal_5_13">#REF!</definedName>
    <definedName name="Beg_Bal_5_19">NA()</definedName>
    <definedName name="Beg_Bal_5_2">NA()</definedName>
    <definedName name="Beg_Bal_5_7">NA()</definedName>
    <definedName name="Beg_Bal_50">#REF!</definedName>
    <definedName name="Beg_Bal_51">#REF!</definedName>
    <definedName name="Beg_Bal_6">#REF!</definedName>
    <definedName name="Beg_Bal_7">#REF!</definedName>
    <definedName name="Beg_Bal_8">#REF!</definedName>
    <definedName name="Beg_Bal_9">#REF!</definedName>
    <definedName name="buh">[6]data!$B$8</definedName>
    <definedName name="CompanyRange">[7]рентаб!#REF!</definedName>
    <definedName name="CompOt">#N/A</definedName>
    <definedName name="CompRas">#N/A</definedName>
    <definedName name="D25_F25__2__2_G25__H25_I25">#REF!</definedName>
    <definedName name="data">[6]data!$B$6</definedName>
    <definedName name="Data_1">#REF!</definedName>
    <definedName name="Data_1_1">#REF!</definedName>
    <definedName name="Data_1_13">#REF!</definedName>
    <definedName name="Data_1_19">NA()</definedName>
    <definedName name="Data_1_2">NA()</definedName>
    <definedName name="Data_1_20">NA()</definedName>
    <definedName name="Data_1_23">NA()</definedName>
    <definedName name="Data_1_3">NA()</definedName>
    <definedName name="Data_1_7">NA()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8">#REF!</definedName>
    <definedName name="Data_19">#REF!</definedName>
    <definedName name="Data_2">#REF!</definedName>
    <definedName name="Data_2_13">#REF!</definedName>
    <definedName name="Data_2_19">NA()</definedName>
    <definedName name="Data_2_2">NA()</definedName>
    <definedName name="Data_2_20">NA()</definedName>
    <definedName name="Data_2_23">NA()</definedName>
    <definedName name="Data_2_7">NA()</definedName>
    <definedName name="Data_20">#REF!</definedName>
    <definedName name="Data_21">#REF!</definedName>
    <definedName name="Data_22">#REF!</definedName>
    <definedName name="Data_23">#REF!</definedName>
    <definedName name="Data_24">#REF!</definedName>
    <definedName name="Data_25">#REF!</definedName>
    <definedName name="Data_27">#REF!</definedName>
    <definedName name="Data_28">#REF!</definedName>
    <definedName name="Data_29">#REF!</definedName>
    <definedName name="Data_3">#REF!</definedName>
    <definedName name="Data_3_13">#REF!</definedName>
    <definedName name="Data_3_19">NA()</definedName>
    <definedName name="Data_3_2">NA()</definedName>
    <definedName name="Data_3_20">NA()</definedName>
    <definedName name="Data_3_23">NA()</definedName>
    <definedName name="Data_3_7">NA()</definedName>
    <definedName name="Data_30">#REF!</definedName>
    <definedName name="Data_31">#REF!</definedName>
    <definedName name="Data_33">#REF!</definedName>
    <definedName name="Data_34">#REF!</definedName>
    <definedName name="Data_35">#REF!</definedName>
    <definedName name="Data_36">#REF!</definedName>
    <definedName name="Data_37">#REF!</definedName>
    <definedName name="Data_38">#REF!</definedName>
    <definedName name="Data_39">#REF!</definedName>
    <definedName name="Data_4">NA()</definedName>
    <definedName name="Data_4_13">#REF!</definedName>
    <definedName name="Data_4_19">NA()</definedName>
    <definedName name="Data_4_2">NA()</definedName>
    <definedName name="Data_4_20">NA()</definedName>
    <definedName name="Data_4_23">NA()</definedName>
    <definedName name="Data_4_7">NA()</definedName>
    <definedName name="Data_41">#REF!</definedName>
    <definedName name="Data_44">#REF!</definedName>
    <definedName name="Data_46">#REF!</definedName>
    <definedName name="Data_49">#REF!</definedName>
    <definedName name="Data_5">NA()</definedName>
    <definedName name="Data_5_1">#REF!</definedName>
    <definedName name="Data_5_13">#REF!</definedName>
    <definedName name="Data_5_19">NA()</definedName>
    <definedName name="Data_5_2">NA()</definedName>
    <definedName name="Data_5_7">NA()</definedName>
    <definedName name="Data_50">#REF!</definedName>
    <definedName name="Data_51">#REF!</definedName>
    <definedName name="Data_6">#REF!</definedName>
    <definedName name="Data_7">#REF!</definedName>
    <definedName name="Data_8">#REF!</definedName>
    <definedName name="Data_9">#REF!</definedName>
    <definedName name="_xlnm.Database">#REF!</definedName>
    <definedName name="del">#REF!</definedName>
    <definedName name="DIFF">[5]TEHSHEET!$L$1:$L$3</definedName>
    <definedName name="e">#REF!</definedName>
    <definedName name="End_Bal">#REF!</definedName>
    <definedName name="End_Bal_1">#REF!</definedName>
    <definedName name="End_Bal_1_1">#REF!</definedName>
    <definedName name="End_Bal_1_13">#REF!</definedName>
    <definedName name="End_Bal_1_19">NA()</definedName>
    <definedName name="End_Bal_1_2">NA()</definedName>
    <definedName name="End_Bal_1_20">NA()</definedName>
    <definedName name="End_Bal_1_23">NA()</definedName>
    <definedName name="End_Bal_1_3">NA()</definedName>
    <definedName name="End_Bal_1_7">NA()</definedName>
    <definedName name="End_Bal_10">#REF!</definedName>
    <definedName name="End_Bal_11">#REF!</definedName>
    <definedName name="End_Bal_12">#REF!</definedName>
    <definedName name="End_Bal_13">#REF!</definedName>
    <definedName name="End_Bal_14">#REF!</definedName>
    <definedName name="End_Bal_15">#REF!</definedName>
    <definedName name="End_Bal_16">#REF!</definedName>
    <definedName name="End_Bal_17">#REF!</definedName>
    <definedName name="End_Bal_18">#REF!</definedName>
    <definedName name="End_Bal_19">#REF!</definedName>
    <definedName name="End_Bal_2">#REF!</definedName>
    <definedName name="End_Bal_2_13">#REF!</definedName>
    <definedName name="End_Bal_2_19">NA()</definedName>
    <definedName name="End_Bal_2_2">NA()</definedName>
    <definedName name="End_Bal_2_20">NA()</definedName>
    <definedName name="End_Bal_2_23">NA()</definedName>
    <definedName name="End_Bal_2_7">NA()</definedName>
    <definedName name="End_Bal_20">#REF!</definedName>
    <definedName name="End_Bal_21">#REF!</definedName>
    <definedName name="End_Bal_22">#REF!</definedName>
    <definedName name="End_Bal_23">#REF!</definedName>
    <definedName name="End_Bal_24">#REF!</definedName>
    <definedName name="End_Bal_25">#REF!</definedName>
    <definedName name="End_Bal_27">#REF!</definedName>
    <definedName name="End_Bal_28">#REF!</definedName>
    <definedName name="End_Bal_29">#REF!</definedName>
    <definedName name="End_Bal_3">#REF!</definedName>
    <definedName name="End_Bal_3_13">#REF!</definedName>
    <definedName name="End_Bal_3_19">NA()</definedName>
    <definedName name="End_Bal_3_2">NA()</definedName>
    <definedName name="End_Bal_3_20">NA()</definedName>
    <definedName name="End_Bal_3_23">NA()</definedName>
    <definedName name="End_Bal_3_7">NA()</definedName>
    <definedName name="End_Bal_30">#REF!</definedName>
    <definedName name="End_Bal_31">#REF!</definedName>
    <definedName name="End_Bal_33">#REF!</definedName>
    <definedName name="End_Bal_34">#REF!</definedName>
    <definedName name="End_Bal_35">#REF!</definedName>
    <definedName name="End_Bal_36">#REF!</definedName>
    <definedName name="End_Bal_37">#REF!</definedName>
    <definedName name="End_Bal_38">#REF!</definedName>
    <definedName name="End_Bal_39">#REF!</definedName>
    <definedName name="End_Bal_4">NA()</definedName>
    <definedName name="End_Bal_4_13">#REF!</definedName>
    <definedName name="End_Bal_4_19">NA()</definedName>
    <definedName name="End_Bal_4_2">NA()</definedName>
    <definedName name="End_Bal_4_20">NA()</definedName>
    <definedName name="End_Bal_4_23">NA()</definedName>
    <definedName name="End_Bal_4_7">NA()</definedName>
    <definedName name="End_Bal_41">#REF!</definedName>
    <definedName name="End_Bal_44">#REF!</definedName>
    <definedName name="End_Bal_46">#REF!</definedName>
    <definedName name="End_Bal_49">#REF!</definedName>
    <definedName name="End_Bal_5">NA()</definedName>
    <definedName name="End_Bal_5_1">#REF!</definedName>
    <definedName name="End_Bal_5_13">#REF!</definedName>
    <definedName name="End_Bal_5_19">NA()</definedName>
    <definedName name="End_Bal_5_2">NA()</definedName>
    <definedName name="End_Bal_5_7">NA()</definedName>
    <definedName name="End_Bal_50">#REF!</definedName>
    <definedName name="End_Bal_51">#REF!</definedName>
    <definedName name="End_Bal_6">#REF!</definedName>
    <definedName name="End_Bal_7">#REF!</definedName>
    <definedName name="End_Bal_8">#REF!</definedName>
    <definedName name="End_Bal_9">#REF!</definedName>
    <definedName name="ew">#N/A</definedName>
    <definedName name="Excel_BuiltIn_Database">[8]хвс07!#REF!</definedName>
    <definedName name="Excel_BuiltIn_Database_1">'[9]Холодная вода'!#REF!</definedName>
    <definedName name="Excel_BuiltIn_Database_1_13">#REF!</definedName>
    <definedName name="Excel_BuiltIn_Database_1_19">NA()</definedName>
    <definedName name="Excel_BuiltIn_Database_1_2">NA()</definedName>
    <definedName name="Excel_BuiltIn_Database_1_20">NA()</definedName>
    <definedName name="Excel_BuiltIn_Database_1_23">NA()</definedName>
    <definedName name="Excel_BuiltIn_Database_1_7">NA()</definedName>
    <definedName name="Excel_BuiltIn_Database_10">'[10]Список для администрации'!$A$7:$G$2168</definedName>
    <definedName name="Excel_BuiltIn_Database_11">'[10]Список для администрации'!$A$7:$G$2168</definedName>
    <definedName name="Excel_BuiltIn_Database_12">'[10]Список для администрации'!$A$7:$G$2168</definedName>
    <definedName name="Excel_BuiltIn_Database_13">#REF!</definedName>
    <definedName name="Excel_BuiltIn_Database_14">'[10]Список для администрации'!$A$7:$G$2168</definedName>
    <definedName name="Excel_BuiltIn_Database_15">'[10]Список для администрации'!$A$7:$G$2168</definedName>
    <definedName name="Excel_BuiltIn_Database_16">'[10]Список для администрации'!$A$7:$G$2168</definedName>
    <definedName name="Excel_BuiltIn_Database_17">'[10]Список для администрации'!$A$7:$G$2168</definedName>
    <definedName name="Excel_BuiltIn_Database_18">'[10]Список для администрации'!$A$7:$G$2168</definedName>
    <definedName name="Excel_BuiltIn_Database_19">'[10]Список для администрации'!$A$7:$G$2168</definedName>
    <definedName name="Excel_BuiltIn_Database_2">#REF!</definedName>
    <definedName name="Excel_BuiltIn_Database_2_1">#REF!</definedName>
    <definedName name="Excel_BuiltIn_Database_2_1_13">#REF!</definedName>
    <definedName name="Excel_BuiltIn_Database_2_1_19">NA()</definedName>
    <definedName name="Excel_BuiltIn_Database_2_1_2">NA()</definedName>
    <definedName name="Excel_BuiltIn_Database_2_1_20">NA()</definedName>
    <definedName name="Excel_BuiltIn_Database_2_1_23">NA()</definedName>
    <definedName name="Excel_BuiltIn_Database_2_1_7">NA()</definedName>
    <definedName name="Excel_BuiltIn_Database_2_10">#REF!</definedName>
    <definedName name="Excel_BuiltIn_Database_2_11">#REF!</definedName>
    <definedName name="Excel_BuiltIn_Database_2_12">#REF!</definedName>
    <definedName name="Excel_BuiltIn_Database_2_13">#REF!</definedName>
    <definedName name="Excel_BuiltIn_Database_2_14">#REF!</definedName>
    <definedName name="Excel_BuiltIn_Database_2_15">#REF!</definedName>
    <definedName name="Excel_BuiltIn_Database_2_16">#REF!</definedName>
    <definedName name="Excel_BuiltIn_Database_2_17">#REF!</definedName>
    <definedName name="Excel_BuiltIn_Database_2_18">#REF!</definedName>
    <definedName name="Excel_BuiltIn_Database_2_19">#REF!</definedName>
    <definedName name="Excel_BuiltIn_Database_2_2">#REF!</definedName>
    <definedName name="Excel_BuiltIn_Database_2_2_13">#REF!</definedName>
    <definedName name="Excel_BuiltIn_Database_2_2_19">NA()</definedName>
    <definedName name="Excel_BuiltIn_Database_2_2_2">NA()</definedName>
    <definedName name="Excel_BuiltIn_Database_2_2_20">NA()</definedName>
    <definedName name="Excel_BuiltIn_Database_2_2_23">NA()</definedName>
    <definedName name="Excel_BuiltIn_Database_2_2_7">NA()</definedName>
    <definedName name="Excel_BuiltIn_Database_2_20">#REF!</definedName>
    <definedName name="Excel_BuiltIn_Database_2_21">#REF!</definedName>
    <definedName name="Excel_BuiltIn_Database_2_22">#REF!</definedName>
    <definedName name="Excel_BuiltIn_Database_2_23">#REF!</definedName>
    <definedName name="Excel_BuiltIn_Database_2_25">#REF!</definedName>
    <definedName name="Excel_BuiltIn_Database_2_27">#REF!</definedName>
    <definedName name="Excel_BuiltIn_Database_2_3">NA()</definedName>
    <definedName name="Excel_BuiltIn_Database_2_3_13">#REF!</definedName>
    <definedName name="Excel_BuiltIn_Database_2_3_19">NA()</definedName>
    <definedName name="Excel_BuiltIn_Database_2_3_2">NA()</definedName>
    <definedName name="Excel_BuiltIn_Database_2_3_20">NA()</definedName>
    <definedName name="Excel_BuiltIn_Database_2_3_23">NA()</definedName>
    <definedName name="Excel_BuiltIn_Database_2_3_7">NA()</definedName>
    <definedName name="Excel_BuiltIn_Database_2_31">#REF!</definedName>
    <definedName name="Excel_BuiltIn_Database_2_35">#REF!</definedName>
    <definedName name="Excel_BuiltIn_Database_2_36">#REF!</definedName>
    <definedName name="Excel_BuiltIn_Database_2_37">#REF!</definedName>
    <definedName name="Excel_BuiltIn_Database_2_4">NA()</definedName>
    <definedName name="Excel_BuiltIn_Database_2_4_13">#REF!</definedName>
    <definedName name="Excel_BuiltIn_Database_2_4_19">NA()</definedName>
    <definedName name="Excel_BuiltIn_Database_2_4_2">NA()</definedName>
    <definedName name="Excel_BuiltIn_Database_2_4_20">NA()</definedName>
    <definedName name="Excel_BuiltIn_Database_2_4_23">NA()</definedName>
    <definedName name="Excel_BuiltIn_Database_2_4_7">NA()</definedName>
    <definedName name="Excel_BuiltIn_Database_2_46">#REF!</definedName>
    <definedName name="Excel_BuiltIn_Database_2_49">#REF!</definedName>
    <definedName name="Excel_BuiltIn_Database_2_5">NA()</definedName>
    <definedName name="Excel_BuiltIn_Database_2_5_13">#REF!</definedName>
    <definedName name="Excel_BuiltIn_Database_2_5_19">NA()</definedName>
    <definedName name="Excel_BuiltIn_Database_2_5_2">NA()</definedName>
    <definedName name="Excel_BuiltIn_Database_2_5_7">NA()</definedName>
    <definedName name="Excel_BuiltIn_Database_2_50">#REF!</definedName>
    <definedName name="Excel_BuiltIn_Database_2_51">#REF!</definedName>
    <definedName name="Excel_BuiltIn_Database_2_6">#REF!</definedName>
    <definedName name="Excel_BuiltIn_Database_2_7">#REF!</definedName>
    <definedName name="Excel_BuiltIn_Database_2_8">#REF!</definedName>
    <definedName name="Excel_BuiltIn_Database_2_9">#REF!</definedName>
    <definedName name="Excel_BuiltIn_Database_20">'[10]Список для администрации'!$A$7:$G$2168</definedName>
    <definedName name="Excel_BuiltIn_Database_21">'[10]Список для администрации'!$A$7:$G$2168</definedName>
    <definedName name="Excel_BuiltIn_Database_22">'[10]Список для администрации'!$A$7:$G$2168</definedName>
    <definedName name="Excel_BuiltIn_Database_23">'[10]Список для администрации'!$A$7:$G$2168</definedName>
    <definedName name="Excel_BuiltIn_Database_25">'[10]Список для администрации'!$A$7:$G$2168</definedName>
    <definedName name="Excel_BuiltIn_Database_27">'[11]Список для администрации'!$A$7:$G$2168</definedName>
    <definedName name="Excel_BuiltIn_Database_3">'[9]Холодная вода'!#REF!</definedName>
    <definedName name="Excel_BuiltIn_Database_30">#REF!</definedName>
    <definedName name="Excel_BuiltIn_Database_35">'[12]Холодная вода'!#REF!</definedName>
    <definedName name="Excel_BuiltIn_Database_36">'[10]Список для администрации'!$A$7:$G$2168</definedName>
    <definedName name="Excel_BuiltIn_Database_37">'[10]Список для администрации'!$A$7:$G$2168</definedName>
    <definedName name="Excel_BuiltIn_Database_4">'[9]Холодная вода'!#REF!</definedName>
    <definedName name="Excel_BuiltIn_Database_41">#REF!</definedName>
    <definedName name="Excel_BuiltIn_Database_45">'[13]Список для администрации'!$A$7:$G$2168</definedName>
    <definedName name="Excel_BuiltIn_Database_46">'[13]Список для администрации'!$A$7:$G$2168</definedName>
    <definedName name="Excel_BuiltIn_Database_47">'[13]Список для администрации'!$A$7:$G$2168</definedName>
    <definedName name="Excel_BuiltIn_Database_48">'[13]Список для администрации'!$A$7:$G$2168</definedName>
    <definedName name="Excel_BuiltIn_Database_49">'[14]Список для администрации'!$A$7:$G$2168</definedName>
    <definedName name="Excel_BuiltIn_Database_5">'[9]Холодная вода'!#REF!</definedName>
    <definedName name="Excel_BuiltIn_Database_51">#REF!</definedName>
    <definedName name="Excel_BuiltIn_Database_6">'[9]Холодная вода'!#REF!</definedName>
    <definedName name="Excel_BuiltIn_Database_7">'[9]Холодная вода'!#REF!</definedName>
    <definedName name="Excel_BuiltIn_Database_8">'[10]Список для администрации'!$A$7:$G$2168</definedName>
    <definedName name="Excel_BuiltIn_Database_9">'[11]Список для администрации'!$A$7:$G$2168</definedName>
    <definedName name="Excel_BuiltIn_Print_Area_1">"$#ССЫЛ!.$A$1:$Q$1199"</definedName>
    <definedName name="Excel_BuiltIn_Print_Area_1_1">NA()</definedName>
    <definedName name="Excel_BuiltIn_Print_Area_1_1_13">#REF!</definedName>
    <definedName name="Excel_BuiltIn_Print_Area_1_1_19">NA()</definedName>
    <definedName name="Excel_BuiltIn_Print_Area_1_1_2">NA()</definedName>
    <definedName name="Excel_BuiltIn_Print_Area_1_1_7">NA()</definedName>
    <definedName name="Excel_BuiltIn_Print_Area_1_11">#REF!</definedName>
    <definedName name="Excel_BuiltIn_Print_Area_1_13">#REF!</definedName>
    <definedName name="Excel_BuiltIn_Print_Area_1_14">#REF!</definedName>
    <definedName name="Excel_BuiltIn_Print_Area_1_15">#REF!</definedName>
    <definedName name="Excel_BuiltIn_Print_Area_1_16">#REF!</definedName>
    <definedName name="Excel_BuiltIn_Print_Area_1_17">#REF!</definedName>
    <definedName name="Excel_BuiltIn_Print_Area_1_19">#REF!</definedName>
    <definedName name="Excel_BuiltIn_Print_Area_1_2">"$#ССЫЛ!.$A$1:$Q$1199"</definedName>
    <definedName name="Excel_BuiltIn_Print_Area_1_2_1">#REF!</definedName>
    <definedName name="Excel_BuiltIn_Print_Area_1_2_13">#REF!</definedName>
    <definedName name="Excel_BuiltIn_Print_Area_1_2_19">NA()</definedName>
    <definedName name="Excel_BuiltIn_Print_Area_1_2_2">NA()</definedName>
    <definedName name="Excel_BuiltIn_Print_Area_1_2_20">NA()</definedName>
    <definedName name="Excel_BuiltIn_Print_Area_1_2_23">NA()</definedName>
    <definedName name="Excel_BuiltIn_Print_Area_1_2_7">NA()</definedName>
    <definedName name="Excel_BuiltIn_Print_Area_1_20">#REF!</definedName>
    <definedName name="Excel_BuiltIn_Print_Area_1_23">#REF!</definedName>
    <definedName name="Excel_BuiltIn_Print_Area_1_24">#REF!</definedName>
    <definedName name="Excel_BuiltIn_Print_Area_1_26">#REF!</definedName>
    <definedName name="Excel_BuiltIn_Print_Area_1_3">NA()</definedName>
    <definedName name="Excel_BuiltIn_Print_Area_1_3_13">#REF!</definedName>
    <definedName name="Excel_BuiltIn_Print_Area_1_3_19">NA()</definedName>
    <definedName name="Excel_BuiltIn_Print_Area_1_3_2">NA()</definedName>
    <definedName name="Excel_BuiltIn_Print_Area_1_3_20">NA()</definedName>
    <definedName name="Excel_BuiltIn_Print_Area_1_3_23">NA()</definedName>
    <definedName name="Excel_BuiltIn_Print_Area_1_3_7">NA()</definedName>
    <definedName name="Excel_BuiltIn_Print_Area_1_4">NA()</definedName>
    <definedName name="Excel_BuiltIn_Print_Area_1_4_13">#REF!</definedName>
    <definedName name="Excel_BuiltIn_Print_Area_1_4_19">NA()</definedName>
    <definedName name="Excel_BuiltIn_Print_Area_1_4_2">NA()</definedName>
    <definedName name="Excel_BuiltIn_Print_Area_1_4_20">NA()</definedName>
    <definedName name="Excel_BuiltIn_Print_Area_1_4_23">NA()</definedName>
    <definedName name="Excel_BuiltIn_Print_Area_1_4_7">NA()</definedName>
    <definedName name="Excel_BuiltIn_Print_Area_1_5">NA()</definedName>
    <definedName name="Excel_BuiltIn_Print_Area_1_5_13">#REF!</definedName>
    <definedName name="Excel_BuiltIn_Print_Area_1_5_19">NA()</definedName>
    <definedName name="Excel_BuiltIn_Print_Area_1_5_2">NA()</definedName>
    <definedName name="Excel_BuiltIn_Print_Area_1_5_7">NA()</definedName>
    <definedName name="Excel_BuiltIn_Print_Area_1_6">#REF!</definedName>
    <definedName name="Excel_BuiltIn_Print_Area_1_7">#REF!</definedName>
    <definedName name="Excel_BuiltIn_Print_Area_1_9">"$#ССЫЛ!.$A$1:$Q$1199"</definedName>
    <definedName name="Excel_BuiltIn_Print_Area_10">#REF!</definedName>
    <definedName name="Excel_BuiltIn_Print_Area_10_1">NA()</definedName>
    <definedName name="Excel_BuiltIn_Print_Area_10_1_1">#REF!</definedName>
    <definedName name="Excel_BuiltIn_Print_Area_10_1_1_19">NA()</definedName>
    <definedName name="Excel_BuiltIn_Print_Area_10_1_1_20">NA()</definedName>
    <definedName name="Excel_BuiltIn_Print_Area_10_1_1_23">NA()</definedName>
    <definedName name="Excel_BuiltIn_Print_Area_10_1_11">#REF!</definedName>
    <definedName name="Excel_BuiltIn_Print_Area_10_1_13">#REF!</definedName>
    <definedName name="Excel_BuiltIn_Print_Area_10_1_15">#REF!</definedName>
    <definedName name="Excel_BuiltIn_Print_Area_10_1_17">#REF!</definedName>
    <definedName name="Excel_BuiltIn_Print_Area_10_1_19">#REF!</definedName>
    <definedName name="Excel_BuiltIn_Print_Area_10_1_2">#REF!</definedName>
    <definedName name="Excel_BuiltIn_Print_Area_10_1_2_1">#REF!</definedName>
    <definedName name="Excel_BuiltIn_Print_Area_10_1_2_19">NA()</definedName>
    <definedName name="Excel_BuiltIn_Print_Area_10_1_2_20">NA()</definedName>
    <definedName name="Excel_BuiltIn_Print_Area_10_1_2_23">NA()</definedName>
    <definedName name="Excel_BuiltIn_Print_Area_10_1_20">#REF!</definedName>
    <definedName name="Excel_BuiltIn_Print_Area_10_1_23">#REF!</definedName>
    <definedName name="Excel_BuiltIn_Print_Area_10_1_3">#REF!</definedName>
    <definedName name="Excel_BuiltIn_Print_Area_10_1_3_19">NA()</definedName>
    <definedName name="Excel_BuiltIn_Print_Area_10_1_3_20">NA()</definedName>
    <definedName name="Excel_BuiltIn_Print_Area_10_1_3_23">NA()</definedName>
    <definedName name="Excel_BuiltIn_Print_Area_10_1_4">#REF!</definedName>
    <definedName name="Excel_BuiltIn_Print_Area_10_1_4_19">NA()</definedName>
    <definedName name="Excel_BuiltIn_Print_Area_10_1_4_20">NA()</definedName>
    <definedName name="Excel_BuiltIn_Print_Area_10_1_4_23">NA()</definedName>
    <definedName name="Excel_BuiltIn_Print_Area_10_1_7">NA()</definedName>
    <definedName name="Excel_BuiltIn_Print_Area_10_11">#REF!</definedName>
    <definedName name="Excel_BuiltIn_Print_Area_10_13">#REF!</definedName>
    <definedName name="Excel_BuiltIn_Print_Area_10_14">#REF!</definedName>
    <definedName name="Excel_BuiltIn_Print_Area_10_15">#REF!</definedName>
    <definedName name="Excel_BuiltIn_Print_Area_10_16">#REF!</definedName>
    <definedName name="Excel_BuiltIn_Print_Area_10_17">#REF!</definedName>
    <definedName name="Excel_BuiltIn_Print_Area_10_19">#REF!</definedName>
    <definedName name="Excel_BuiltIn_Print_Area_10_2">#REF!</definedName>
    <definedName name="Excel_BuiltIn_Print_Area_10_2_1">#REF!</definedName>
    <definedName name="Excel_BuiltIn_Print_Area_10_2_13">#REF!</definedName>
    <definedName name="Excel_BuiltIn_Print_Area_10_2_19">NA()</definedName>
    <definedName name="Excel_BuiltIn_Print_Area_10_2_2">NA()</definedName>
    <definedName name="Excel_BuiltIn_Print_Area_10_2_20">NA()</definedName>
    <definedName name="Excel_BuiltIn_Print_Area_10_2_23">NA()</definedName>
    <definedName name="Excel_BuiltIn_Print_Area_10_2_7">NA()</definedName>
    <definedName name="Excel_BuiltIn_Print_Area_10_20">#REF!</definedName>
    <definedName name="Excel_BuiltIn_Print_Area_10_23">#REF!</definedName>
    <definedName name="Excel_BuiltIn_Print_Area_10_24">#REF!</definedName>
    <definedName name="Excel_BuiltIn_Print_Area_10_26">#REF!</definedName>
    <definedName name="Excel_BuiltIn_Print_Area_10_27">#REF!</definedName>
    <definedName name="Excel_BuiltIn_Print_Area_10_29">#REF!</definedName>
    <definedName name="Excel_BuiltIn_Print_Area_10_3">#REF!</definedName>
    <definedName name="Excel_BuiltIn_Print_Area_10_3_13">#REF!</definedName>
    <definedName name="Excel_BuiltIn_Print_Area_10_3_19">NA()</definedName>
    <definedName name="Excel_BuiltIn_Print_Area_10_3_2">NA()</definedName>
    <definedName name="Excel_BuiltIn_Print_Area_10_3_20">NA()</definedName>
    <definedName name="Excel_BuiltIn_Print_Area_10_3_23">NA()</definedName>
    <definedName name="Excel_BuiltIn_Print_Area_10_3_7">NA()</definedName>
    <definedName name="Excel_BuiltIn_Print_Area_10_30">#REF!</definedName>
    <definedName name="Excel_BuiltIn_Print_Area_10_31">#REF!</definedName>
    <definedName name="Excel_BuiltIn_Print_Area_10_4">NA()</definedName>
    <definedName name="Excel_BuiltIn_Print_Area_10_4_13">#REF!</definedName>
    <definedName name="Excel_BuiltIn_Print_Area_10_4_19">NA()</definedName>
    <definedName name="Excel_BuiltIn_Print_Area_10_4_2">NA()</definedName>
    <definedName name="Excel_BuiltIn_Print_Area_10_4_20">NA()</definedName>
    <definedName name="Excel_BuiltIn_Print_Area_10_4_23">NA()</definedName>
    <definedName name="Excel_BuiltIn_Print_Area_10_4_7">NA()</definedName>
    <definedName name="Excel_BuiltIn_Print_Area_10_5">NA()</definedName>
    <definedName name="Excel_BuiltIn_Print_Area_10_5_13">#REF!</definedName>
    <definedName name="Excel_BuiltIn_Print_Area_10_5_19">NA()</definedName>
    <definedName name="Excel_BuiltIn_Print_Area_10_5_2">NA()</definedName>
    <definedName name="Excel_BuiltIn_Print_Area_10_5_7">NA()</definedName>
    <definedName name="Excel_BuiltIn_Print_Area_10_7">#REF!</definedName>
    <definedName name="Excel_BuiltIn_Print_Area_11">#REF!</definedName>
    <definedName name="Excel_BuiltIn_Print_Area_11_1">NA()</definedName>
    <definedName name="Excel_BuiltIn_Print_Area_11_1_1">#REF!</definedName>
    <definedName name="Excel_BuiltIn_Print_Area_11_1_1_19">NA()</definedName>
    <definedName name="Excel_BuiltIn_Print_Area_11_1_1_20">NA()</definedName>
    <definedName name="Excel_BuiltIn_Print_Area_11_1_1_23">NA()</definedName>
    <definedName name="Excel_BuiltIn_Print_Area_11_1_11">#REF!</definedName>
    <definedName name="Excel_BuiltIn_Print_Area_11_1_13">#REF!</definedName>
    <definedName name="Excel_BuiltIn_Print_Area_11_1_15">#REF!</definedName>
    <definedName name="Excel_BuiltIn_Print_Area_11_1_17">#REF!</definedName>
    <definedName name="Excel_BuiltIn_Print_Area_11_1_19">#REF!</definedName>
    <definedName name="Excel_BuiltIn_Print_Area_11_1_2">NA()</definedName>
    <definedName name="Excel_BuiltIn_Print_Area_11_1_20">#REF!</definedName>
    <definedName name="Excel_BuiltIn_Print_Area_11_1_23">#REF!</definedName>
    <definedName name="Excel_BuiltIn_Print_Area_11_1_3">#REF!</definedName>
    <definedName name="Excel_BuiltIn_Print_Area_11_1_3_19">NA()</definedName>
    <definedName name="Excel_BuiltIn_Print_Area_11_1_3_20">NA()</definedName>
    <definedName name="Excel_BuiltIn_Print_Area_11_1_3_23">NA()</definedName>
    <definedName name="Excel_BuiltIn_Print_Area_11_1_4">#REF!</definedName>
    <definedName name="Excel_BuiltIn_Print_Area_11_1_4_19">NA()</definedName>
    <definedName name="Excel_BuiltIn_Print_Area_11_1_4_20">NA()</definedName>
    <definedName name="Excel_BuiltIn_Print_Area_11_1_4_23">NA()</definedName>
    <definedName name="Excel_BuiltIn_Print_Area_11_1_7">NA()</definedName>
    <definedName name="Excel_BuiltIn_Print_Area_11_11">#REF!</definedName>
    <definedName name="Excel_BuiltIn_Print_Area_11_13">#REF!</definedName>
    <definedName name="Excel_BuiltIn_Print_Area_11_14">#REF!</definedName>
    <definedName name="Excel_BuiltIn_Print_Area_11_15">#REF!</definedName>
    <definedName name="Excel_BuiltIn_Print_Area_11_16">#REF!</definedName>
    <definedName name="Excel_BuiltIn_Print_Area_11_17">#REF!</definedName>
    <definedName name="Excel_BuiltIn_Print_Area_11_18">#REF!</definedName>
    <definedName name="Excel_BuiltIn_Print_Area_11_19">#REF!</definedName>
    <definedName name="Excel_BuiltIn_Print_Area_11_2">#REF!</definedName>
    <definedName name="Excel_BuiltIn_Print_Area_11_2_1">#REF!</definedName>
    <definedName name="Excel_BuiltIn_Print_Area_11_2_13">#REF!</definedName>
    <definedName name="Excel_BuiltIn_Print_Area_11_2_19">NA()</definedName>
    <definedName name="Excel_BuiltIn_Print_Area_11_2_2">NA()</definedName>
    <definedName name="Excel_BuiltIn_Print_Area_11_2_20">NA()</definedName>
    <definedName name="Excel_BuiltIn_Print_Area_11_2_23">NA()</definedName>
    <definedName name="Excel_BuiltIn_Print_Area_11_2_7">NA()</definedName>
    <definedName name="Excel_BuiltIn_Print_Area_11_20">#REF!</definedName>
    <definedName name="Excel_BuiltIn_Print_Area_11_23">#REF!</definedName>
    <definedName name="Excel_BuiltIn_Print_Area_11_24">#REF!</definedName>
    <definedName name="Excel_BuiltIn_Print_Area_11_26">#REF!</definedName>
    <definedName name="Excel_BuiltIn_Print_Area_11_27">#REF!</definedName>
    <definedName name="Excel_BuiltIn_Print_Area_11_29">#REF!</definedName>
    <definedName name="Excel_BuiltIn_Print_Area_11_3">#REF!</definedName>
    <definedName name="Excel_BuiltIn_Print_Area_11_3_13">#REF!</definedName>
    <definedName name="Excel_BuiltIn_Print_Area_11_3_19">NA()</definedName>
    <definedName name="Excel_BuiltIn_Print_Area_11_3_2">NA()</definedName>
    <definedName name="Excel_BuiltIn_Print_Area_11_3_20">NA()</definedName>
    <definedName name="Excel_BuiltIn_Print_Area_11_3_23">NA()</definedName>
    <definedName name="Excel_BuiltIn_Print_Area_11_3_7">NA()</definedName>
    <definedName name="Excel_BuiltIn_Print_Area_11_30">#REF!</definedName>
    <definedName name="Excel_BuiltIn_Print_Area_11_31">#REF!</definedName>
    <definedName name="Excel_BuiltIn_Print_Area_11_32">#REF!</definedName>
    <definedName name="Excel_BuiltIn_Print_Area_11_33">#REF!</definedName>
    <definedName name="Excel_BuiltIn_Print_Area_11_34">#REF!</definedName>
    <definedName name="Excel_BuiltIn_Print_Area_11_35">#REF!</definedName>
    <definedName name="Excel_BuiltIn_Print_Area_11_4">NA()</definedName>
    <definedName name="Excel_BuiltIn_Print_Area_11_4_13">#REF!</definedName>
    <definedName name="Excel_BuiltIn_Print_Area_11_4_19">NA()</definedName>
    <definedName name="Excel_BuiltIn_Print_Area_11_4_2">NA()</definedName>
    <definedName name="Excel_BuiltIn_Print_Area_11_4_20">NA()</definedName>
    <definedName name="Excel_BuiltIn_Print_Area_11_4_23">NA()</definedName>
    <definedName name="Excel_BuiltIn_Print_Area_11_4_7">NA()</definedName>
    <definedName name="Excel_BuiltIn_Print_Area_11_49">#REF!</definedName>
    <definedName name="Excel_BuiltIn_Print_Area_11_5">NA()</definedName>
    <definedName name="Excel_BuiltIn_Print_Area_11_5_13">#REF!</definedName>
    <definedName name="Excel_BuiltIn_Print_Area_11_5_19">NA()</definedName>
    <definedName name="Excel_BuiltIn_Print_Area_11_5_2">NA()</definedName>
    <definedName name="Excel_BuiltIn_Print_Area_11_5_7">NA()</definedName>
    <definedName name="Excel_BuiltIn_Print_Area_11_62">#REF!</definedName>
    <definedName name="Excel_BuiltIn_Print_Area_11_7">#REF!</definedName>
    <definedName name="Excel_BuiltIn_Print_Area_12">"$#ССЫЛ!.$A$1:$E$36"</definedName>
    <definedName name="Excel_BuiltIn_Print_Area_12_1">NA()</definedName>
    <definedName name="Excel_BuiltIn_Print_Area_12_1_1">#REF!</definedName>
    <definedName name="Excel_BuiltIn_Print_Area_12_1_1_19">NA()</definedName>
    <definedName name="Excel_BuiltIn_Print_Area_12_1_1_20">NA()</definedName>
    <definedName name="Excel_BuiltIn_Print_Area_12_1_1_23">NA()</definedName>
    <definedName name="Excel_BuiltIn_Print_Area_12_1_11">#REF!</definedName>
    <definedName name="Excel_BuiltIn_Print_Area_12_1_13">#REF!</definedName>
    <definedName name="Excel_BuiltIn_Print_Area_12_1_15">#REF!</definedName>
    <definedName name="Excel_BuiltIn_Print_Area_12_1_17">#REF!</definedName>
    <definedName name="Excel_BuiltIn_Print_Area_12_1_19">#REF!</definedName>
    <definedName name="Excel_BuiltIn_Print_Area_12_1_2">#REF!</definedName>
    <definedName name="Excel_BuiltIn_Print_Area_12_1_2_1">#REF!</definedName>
    <definedName name="Excel_BuiltIn_Print_Area_12_1_2_19">NA()</definedName>
    <definedName name="Excel_BuiltIn_Print_Area_12_1_2_20">NA()</definedName>
    <definedName name="Excel_BuiltIn_Print_Area_12_1_2_23">NA()</definedName>
    <definedName name="Excel_BuiltIn_Print_Area_12_1_20">#REF!</definedName>
    <definedName name="Excel_BuiltIn_Print_Area_12_1_23">#REF!</definedName>
    <definedName name="Excel_BuiltIn_Print_Area_12_1_26">#REF!</definedName>
    <definedName name="Excel_BuiltIn_Print_Area_12_1_27">#REF!</definedName>
    <definedName name="Excel_BuiltIn_Print_Area_12_1_3">#REF!</definedName>
    <definedName name="Excel_BuiltIn_Print_Area_12_1_3_19">NA()</definedName>
    <definedName name="Excel_BuiltIn_Print_Area_12_1_3_20">NA()</definedName>
    <definedName name="Excel_BuiltIn_Print_Area_12_1_3_23">NA()</definedName>
    <definedName name="Excel_BuiltIn_Print_Area_12_1_32">#REF!</definedName>
    <definedName name="Excel_BuiltIn_Print_Area_12_1_33">#REF!</definedName>
    <definedName name="Excel_BuiltIn_Print_Area_12_1_34">#REF!</definedName>
    <definedName name="Excel_BuiltIn_Print_Area_12_1_35">#REF!</definedName>
    <definedName name="Excel_BuiltIn_Print_Area_12_1_4">#REF!</definedName>
    <definedName name="Excel_BuiltIn_Print_Area_12_1_4_19">NA()</definedName>
    <definedName name="Excel_BuiltIn_Print_Area_12_1_4_20">NA()</definedName>
    <definedName name="Excel_BuiltIn_Print_Area_12_1_4_23">NA()</definedName>
    <definedName name="Excel_BuiltIn_Print_Area_12_1_49">#REF!</definedName>
    <definedName name="Excel_BuiltIn_Print_Area_12_1_5">#REF!</definedName>
    <definedName name="Excel_BuiltIn_Print_Area_12_1_62">#REF!</definedName>
    <definedName name="Excel_BuiltIn_Print_Area_12_1_7">NA()</definedName>
    <definedName name="Excel_BuiltIn_Print_Area_12_11">#REF!</definedName>
    <definedName name="Excel_BuiltIn_Print_Area_12_13">#REF!</definedName>
    <definedName name="Excel_BuiltIn_Print_Area_12_14">#REF!</definedName>
    <definedName name="Excel_BuiltIn_Print_Area_12_15">#REF!</definedName>
    <definedName name="Excel_BuiltIn_Print_Area_12_16">#REF!</definedName>
    <definedName name="Excel_BuiltIn_Print_Area_12_17">#REF!</definedName>
    <definedName name="Excel_BuiltIn_Print_Area_12_18">#REF!</definedName>
    <definedName name="Excel_BuiltIn_Print_Area_12_19">#REF!</definedName>
    <definedName name="Excel_BuiltIn_Print_Area_12_2">"$#ССЫЛ!.$A$1:$E$36"</definedName>
    <definedName name="Excel_BuiltIn_Print_Area_12_2_13">#REF!</definedName>
    <definedName name="Excel_BuiltIn_Print_Area_12_2_19">NA()</definedName>
    <definedName name="Excel_BuiltIn_Print_Area_12_2_2">NA()</definedName>
    <definedName name="Excel_BuiltIn_Print_Area_12_2_20">NA()</definedName>
    <definedName name="Excel_BuiltIn_Print_Area_12_2_23">NA()</definedName>
    <definedName name="Excel_BuiltIn_Print_Area_12_2_7">NA()</definedName>
    <definedName name="Excel_BuiltIn_Print_Area_12_20">#REF!</definedName>
    <definedName name="Excel_BuiltIn_Print_Area_12_23">#REF!</definedName>
    <definedName name="Excel_BuiltIn_Print_Area_12_24">#REF!</definedName>
    <definedName name="Excel_BuiltIn_Print_Area_12_26">#REF!</definedName>
    <definedName name="Excel_BuiltIn_Print_Area_12_27">#REF!</definedName>
    <definedName name="Excel_BuiltIn_Print_Area_12_3">NA()</definedName>
    <definedName name="Excel_BuiltIn_Print_Area_12_3_13">#REF!</definedName>
    <definedName name="Excel_BuiltIn_Print_Area_12_3_19">NA()</definedName>
    <definedName name="Excel_BuiltIn_Print_Area_12_3_2">NA()</definedName>
    <definedName name="Excel_BuiltIn_Print_Area_12_3_20">NA()</definedName>
    <definedName name="Excel_BuiltIn_Print_Area_12_3_23">NA()</definedName>
    <definedName name="Excel_BuiltIn_Print_Area_12_3_7">NA()</definedName>
    <definedName name="Excel_BuiltIn_Print_Area_12_31">#REF!</definedName>
    <definedName name="Excel_BuiltIn_Print_Area_12_32">#REF!</definedName>
    <definedName name="Excel_BuiltIn_Print_Area_12_33">#REF!</definedName>
    <definedName name="Excel_BuiltIn_Print_Area_12_34">#REF!</definedName>
    <definedName name="Excel_BuiltIn_Print_Area_12_35">#REF!</definedName>
    <definedName name="Excel_BuiltIn_Print_Area_12_4">NA()</definedName>
    <definedName name="Excel_BuiltIn_Print_Area_12_4_13">#REF!</definedName>
    <definedName name="Excel_BuiltIn_Print_Area_12_4_19">NA()</definedName>
    <definedName name="Excel_BuiltIn_Print_Area_12_4_2">NA()</definedName>
    <definedName name="Excel_BuiltIn_Print_Area_12_4_20">NA()</definedName>
    <definedName name="Excel_BuiltIn_Print_Area_12_4_23">NA()</definedName>
    <definedName name="Excel_BuiltIn_Print_Area_12_4_7">NA()</definedName>
    <definedName name="Excel_BuiltIn_Print_Area_12_49">#REF!</definedName>
    <definedName name="Excel_BuiltIn_Print_Area_12_5">NA()</definedName>
    <definedName name="Excel_BuiltIn_Print_Area_12_5_13">#REF!</definedName>
    <definedName name="Excel_BuiltIn_Print_Area_12_5_19">NA()</definedName>
    <definedName name="Excel_BuiltIn_Print_Area_12_5_2">NA()</definedName>
    <definedName name="Excel_BuiltIn_Print_Area_12_5_7">NA()</definedName>
    <definedName name="Excel_BuiltIn_Print_Area_12_6">#REF!</definedName>
    <definedName name="Excel_BuiltIn_Print_Area_12_62">#REF!</definedName>
    <definedName name="Excel_BuiltIn_Print_Area_12_7">#REF!</definedName>
    <definedName name="Excel_BuiltIn_Print_Area_12_9">"$#ССЫЛ!.$A$1:$E$36"</definedName>
    <definedName name="Excel_BuiltIn_Print_Area_13">"$#ССЫЛ!.$A$1:$O$42"</definedName>
    <definedName name="Excel_BuiltIn_Print_Area_13_1">NA()</definedName>
    <definedName name="Excel_BuiltIn_Print_Area_13_1_1">NA()</definedName>
    <definedName name="Excel_BuiltIn_Print_Area_13_1_1_13">#REF!</definedName>
    <definedName name="Excel_BuiltIn_Print_Area_13_1_1_19">NA()</definedName>
    <definedName name="Excel_BuiltIn_Print_Area_13_1_1_2">NA()</definedName>
    <definedName name="Excel_BuiltIn_Print_Area_13_1_1_7">NA()</definedName>
    <definedName name="Excel_BuiltIn_Print_Area_13_1_16">#REF!</definedName>
    <definedName name="Excel_BuiltIn_Print_Area_13_1_19">NA()</definedName>
    <definedName name="Excel_BuiltIn_Print_Area_13_1_20">NA()</definedName>
    <definedName name="Excel_BuiltIn_Print_Area_13_1_23">NA()</definedName>
    <definedName name="Excel_BuiltIn_Print_Area_13_1_6">#REF!</definedName>
    <definedName name="Excel_BuiltIn_Print_Area_13_11">#REF!</definedName>
    <definedName name="Excel_BuiltIn_Print_Area_13_13">#REF!</definedName>
    <definedName name="Excel_BuiltIn_Print_Area_13_14">#REF!</definedName>
    <definedName name="Excel_BuiltIn_Print_Area_13_15">#REF!</definedName>
    <definedName name="Excel_BuiltIn_Print_Area_13_16">#REF!</definedName>
    <definedName name="Excel_BuiltIn_Print_Area_13_17">#REF!</definedName>
    <definedName name="Excel_BuiltIn_Print_Area_13_18">#REF!</definedName>
    <definedName name="Excel_BuiltIn_Print_Area_13_19">#REF!</definedName>
    <definedName name="Excel_BuiltIn_Print_Area_13_2">"$#ССЫЛ!.$A$1:$O$42"</definedName>
    <definedName name="Excel_BuiltIn_Print_Area_13_2_1">#REF!</definedName>
    <definedName name="Excel_BuiltIn_Print_Area_13_2_13">#REF!</definedName>
    <definedName name="Excel_BuiltIn_Print_Area_13_2_19">NA()</definedName>
    <definedName name="Excel_BuiltIn_Print_Area_13_2_2">NA()</definedName>
    <definedName name="Excel_BuiltIn_Print_Area_13_2_20">NA()</definedName>
    <definedName name="Excel_BuiltIn_Print_Area_13_2_23">NA()</definedName>
    <definedName name="Excel_BuiltIn_Print_Area_13_2_7">NA()</definedName>
    <definedName name="Excel_BuiltIn_Print_Area_13_20">#REF!</definedName>
    <definedName name="Excel_BuiltIn_Print_Area_13_23">#REF!</definedName>
    <definedName name="Excel_BuiltIn_Print_Area_13_24">#REF!</definedName>
    <definedName name="Excel_BuiltIn_Print_Area_13_26">#REF!</definedName>
    <definedName name="Excel_BuiltIn_Print_Area_13_27">#REF!</definedName>
    <definedName name="Excel_BuiltIn_Print_Area_13_3">#REF!</definedName>
    <definedName name="Excel_BuiltIn_Print_Area_13_3_19">NA()</definedName>
    <definedName name="Excel_BuiltIn_Print_Area_13_3_20">NA()</definedName>
    <definedName name="Excel_BuiltIn_Print_Area_13_3_23">NA()</definedName>
    <definedName name="Excel_BuiltIn_Print_Area_13_32">#REF!</definedName>
    <definedName name="Excel_BuiltIn_Print_Area_13_33">#REF!</definedName>
    <definedName name="Excel_BuiltIn_Print_Area_13_34">#REF!</definedName>
    <definedName name="Excel_BuiltIn_Print_Area_13_35">#REF!</definedName>
    <definedName name="Excel_BuiltIn_Print_Area_13_4">NA()</definedName>
    <definedName name="Excel_BuiltIn_Print_Area_13_4_13">#REF!</definedName>
    <definedName name="Excel_BuiltIn_Print_Area_13_4_19">NA()</definedName>
    <definedName name="Excel_BuiltIn_Print_Area_13_4_2">NA()</definedName>
    <definedName name="Excel_BuiltIn_Print_Area_13_4_20">NA()</definedName>
    <definedName name="Excel_BuiltIn_Print_Area_13_4_23">NA()</definedName>
    <definedName name="Excel_BuiltIn_Print_Area_13_4_7">NA()</definedName>
    <definedName name="Excel_BuiltIn_Print_Area_13_49">#REF!</definedName>
    <definedName name="Excel_BuiltIn_Print_Area_13_5">#REF!</definedName>
    <definedName name="Excel_BuiltIn_Print_Area_13_6">#REF!</definedName>
    <definedName name="Excel_BuiltIn_Print_Area_13_62">#REF!</definedName>
    <definedName name="Excel_BuiltIn_Print_Area_13_7">#REF!</definedName>
    <definedName name="Excel_BuiltIn_Print_Area_13_9">"$#ССЫЛ!.$A$1:$O$42"</definedName>
    <definedName name="Excel_BuiltIn_Print_Area_14">"$#ССЫЛ!.$A$1:$F$25"</definedName>
    <definedName name="Excel_BuiltIn_Print_Area_14_1">NA()</definedName>
    <definedName name="Excel_BuiltIn_Print_Area_14_1_19">NA()</definedName>
    <definedName name="Excel_BuiltIn_Print_Area_14_1_20">NA()</definedName>
    <definedName name="Excel_BuiltIn_Print_Area_14_1_23">NA()</definedName>
    <definedName name="Excel_BuiltIn_Print_Area_14_11">#REF!</definedName>
    <definedName name="Excel_BuiltIn_Print_Area_14_13">#REF!</definedName>
    <definedName name="Excel_BuiltIn_Print_Area_14_16">#REF!</definedName>
    <definedName name="Excel_BuiltIn_Print_Area_14_17">#REF!</definedName>
    <definedName name="Excel_BuiltIn_Print_Area_14_18">#REF!</definedName>
    <definedName name="Excel_BuiltIn_Print_Area_14_19">#REF!</definedName>
    <definedName name="Excel_BuiltIn_Print_Area_14_2">"$#ССЫЛ!.$A$1:$F$25"</definedName>
    <definedName name="Excel_BuiltIn_Print_Area_14_2_1">#REF!</definedName>
    <definedName name="Excel_BuiltIn_Print_Area_14_2_13">#REF!</definedName>
    <definedName name="Excel_BuiltIn_Print_Area_14_2_19">NA()</definedName>
    <definedName name="Excel_BuiltIn_Print_Area_14_2_2">NA()</definedName>
    <definedName name="Excel_BuiltIn_Print_Area_14_2_20">NA()</definedName>
    <definedName name="Excel_BuiltIn_Print_Area_14_2_23">NA()</definedName>
    <definedName name="Excel_BuiltIn_Print_Area_14_2_7">NA()</definedName>
    <definedName name="Excel_BuiltIn_Print_Area_14_20">#REF!</definedName>
    <definedName name="Excel_BuiltIn_Print_Area_14_23">#REF!</definedName>
    <definedName name="Excel_BuiltIn_Print_Area_14_26">#REF!</definedName>
    <definedName name="Excel_BuiltIn_Print_Area_14_27">#REF!</definedName>
    <definedName name="Excel_BuiltIn_Print_Area_14_3">#REF!</definedName>
    <definedName name="Excel_BuiltIn_Print_Area_14_3_19">NA()</definedName>
    <definedName name="Excel_BuiltIn_Print_Area_14_3_20">NA()</definedName>
    <definedName name="Excel_BuiltIn_Print_Area_14_3_23">NA()</definedName>
    <definedName name="Excel_BuiltIn_Print_Area_14_32">#REF!</definedName>
    <definedName name="Excel_BuiltIn_Print_Area_14_33">#REF!</definedName>
    <definedName name="Excel_BuiltIn_Print_Area_14_34">#REF!</definedName>
    <definedName name="Excel_BuiltIn_Print_Area_14_35">#REF!</definedName>
    <definedName name="Excel_BuiltIn_Print_Area_14_4">#REF!</definedName>
    <definedName name="Excel_BuiltIn_Print_Area_14_4_19">NA()</definedName>
    <definedName name="Excel_BuiltIn_Print_Area_14_4_20">NA()</definedName>
    <definedName name="Excel_BuiltIn_Print_Area_14_4_23">NA()</definedName>
    <definedName name="Excel_BuiltIn_Print_Area_14_49">#REF!</definedName>
    <definedName name="Excel_BuiltIn_Print_Area_14_5">#REF!</definedName>
    <definedName name="Excel_BuiltIn_Print_Area_14_6">#REF!</definedName>
    <definedName name="Excel_BuiltIn_Print_Area_14_62">#REF!</definedName>
    <definedName name="Excel_BuiltIn_Print_Area_14_7">#REF!</definedName>
    <definedName name="Excel_BuiltIn_Print_Area_14_9">"$#ССЫЛ!.$A$1:$F$25"</definedName>
    <definedName name="Excel_BuiltIn_Print_Area_15">#REF!</definedName>
    <definedName name="Excel_BuiltIn_Print_Area_15_1">NA()</definedName>
    <definedName name="Excel_BuiltIn_Print_Area_15_16">#REF!</definedName>
    <definedName name="Excel_BuiltIn_Print_Area_15_17">#REF!</definedName>
    <definedName name="Excel_BuiltIn_Print_Area_15_2">#REF!</definedName>
    <definedName name="Excel_BuiltIn_Print_Area_16">"$#ССЫЛ!.$A$1:$E$62"</definedName>
    <definedName name="Excel_BuiltIn_Print_Area_16_1">NA()</definedName>
    <definedName name="Excel_BuiltIn_Print_Area_16_11">#REF!</definedName>
    <definedName name="Excel_BuiltIn_Print_Area_16_16">#REF!</definedName>
    <definedName name="Excel_BuiltIn_Print_Area_16_17">#REF!</definedName>
    <definedName name="Excel_BuiltIn_Print_Area_16_18">#REF!</definedName>
    <definedName name="Excel_BuiltIn_Print_Area_16_19">#REF!</definedName>
    <definedName name="Excel_BuiltIn_Print_Area_16_2">"$#ССЫЛ!.$A$1:$E$62"</definedName>
    <definedName name="Excel_BuiltIn_Print_Area_16_20">#REF!</definedName>
    <definedName name="Excel_BuiltIn_Print_Area_16_23">#REF!</definedName>
    <definedName name="Excel_BuiltIn_Print_Area_16_26">#REF!</definedName>
    <definedName name="Excel_BuiltIn_Print_Area_16_27">#REF!</definedName>
    <definedName name="Excel_BuiltIn_Print_Area_16_3">#REF!</definedName>
    <definedName name="Excel_BuiltIn_Print_Area_16_32">#REF!</definedName>
    <definedName name="Excel_BuiltIn_Print_Area_16_33">#REF!</definedName>
    <definedName name="Excel_BuiltIn_Print_Area_16_34">#REF!</definedName>
    <definedName name="Excel_BuiltIn_Print_Area_16_35">#REF!</definedName>
    <definedName name="Excel_BuiltIn_Print_Area_16_4">#REF!</definedName>
    <definedName name="Excel_BuiltIn_Print_Area_16_4_19">NA()</definedName>
    <definedName name="Excel_BuiltIn_Print_Area_16_4_20">NA()</definedName>
    <definedName name="Excel_BuiltIn_Print_Area_16_4_23">NA()</definedName>
    <definedName name="Excel_BuiltIn_Print_Area_16_49">#REF!</definedName>
    <definedName name="Excel_BuiltIn_Print_Area_16_5">#REF!</definedName>
    <definedName name="Excel_BuiltIn_Print_Area_16_6">#REF!</definedName>
    <definedName name="Excel_BuiltIn_Print_Area_16_62">#REF!</definedName>
    <definedName name="Excel_BuiltIn_Print_Area_16_9">"$#ССЫЛ!.$A$1:$E$62"</definedName>
    <definedName name="Excel_BuiltIn_Print_Area_17">"$#ССЫЛ!.$A$1:$I$41"</definedName>
    <definedName name="Excel_BuiltIn_Print_Area_17_1">NA()</definedName>
    <definedName name="Excel_BuiltIn_Print_Area_17_1_1">#REF!</definedName>
    <definedName name="Excel_BuiltIn_Print_Area_17_1_13">#REF!</definedName>
    <definedName name="Excel_BuiltIn_Print_Area_17_1_19">NA()</definedName>
    <definedName name="Excel_BuiltIn_Print_Area_17_1_2">NA()</definedName>
    <definedName name="Excel_BuiltIn_Print_Area_17_1_20">NA()</definedName>
    <definedName name="Excel_BuiltIn_Print_Area_17_1_23">NA()</definedName>
    <definedName name="Excel_BuiltIn_Print_Area_17_1_3">NA()</definedName>
    <definedName name="Excel_BuiltIn_Print_Area_17_1_7">NA()</definedName>
    <definedName name="Excel_BuiltIn_Print_Area_17_11">#REF!</definedName>
    <definedName name="Excel_BuiltIn_Print_Area_17_13">#REF!</definedName>
    <definedName name="Excel_BuiltIn_Print_Area_17_14">#REF!</definedName>
    <definedName name="Excel_BuiltIn_Print_Area_17_15">#REF!</definedName>
    <definedName name="Excel_BuiltIn_Print_Area_17_16">#REF!</definedName>
    <definedName name="Excel_BuiltIn_Print_Area_17_17">#REF!</definedName>
    <definedName name="Excel_BuiltIn_Print_Area_17_18">#REF!</definedName>
    <definedName name="Excel_BuiltIn_Print_Area_17_19">#REF!</definedName>
    <definedName name="Excel_BuiltIn_Print_Area_17_2">"$#ССЫЛ!.$A$1:$I$41"</definedName>
    <definedName name="Excel_BuiltIn_Print_Area_17_2_13">#REF!</definedName>
    <definedName name="Excel_BuiltIn_Print_Area_17_2_19">NA()</definedName>
    <definedName name="Excel_BuiltIn_Print_Area_17_2_2">NA()</definedName>
    <definedName name="Excel_BuiltIn_Print_Area_17_2_20">NA()</definedName>
    <definedName name="Excel_BuiltIn_Print_Area_17_2_23">NA()</definedName>
    <definedName name="Excel_BuiltIn_Print_Area_17_2_7">NA()</definedName>
    <definedName name="Excel_BuiltIn_Print_Area_17_20">#REF!</definedName>
    <definedName name="Excel_BuiltIn_Print_Area_17_23">#REF!</definedName>
    <definedName name="Excel_BuiltIn_Print_Area_17_24">#REF!</definedName>
    <definedName name="Excel_BuiltIn_Print_Area_17_26">#REF!</definedName>
    <definedName name="Excel_BuiltIn_Print_Area_17_27">#REF!</definedName>
    <definedName name="Excel_BuiltIn_Print_Area_17_29">#REF!</definedName>
    <definedName name="Excel_BuiltIn_Print_Area_17_3">#REF!</definedName>
    <definedName name="Excel_BuiltIn_Print_Area_17_3_13">#REF!</definedName>
    <definedName name="Excel_BuiltIn_Print_Area_17_3_19">NA()</definedName>
    <definedName name="Excel_BuiltIn_Print_Area_17_3_2">NA()</definedName>
    <definedName name="Excel_BuiltIn_Print_Area_17_3_20">NA()</definedName>
    <definedName name="Excel_BuiltIn_Print_Area_17_3_23">NA()</definedName>
    <definedName name="Excel_BuiltIn_Print_Area_17_3_7">NA()</definedName>
    <definedName name="Excel_BuiltIn_Print_Area_17_30">#REF!</definedName>
    <definedName name="Excel_BuiltIn_Print_Area_17_31">#REF!</definedName>
    <definedName name="Excel_BuiltIn_Print_Area_17_4">NA()</definedName>
    <definedName name="Excel_BuiltIn_Print_Area_17_4_13">#REF!</definedName>
    <definedName name="Excel_BuiltIn_Print_Area_17_4_19">NA()</definedName>
    <definedName name="Excel_BuiltIn_Print_Area_17_4_2">NA()</definedName>
    <definedName name="Excel_BuiltIn_Print_Area_17_4_20">NA()</definedName>
    <definedName name="Excel_BuiltIn_Print_Area_17_4_23">NA()</definedName>
    <definedName name="Excel_BuiltIn_Print_Area_17_4_7">NA()</definedName>
    <definedName name="Excel_BuiltIn_Print_Area_17_5">NA()</definedName>
    <definedName name="Excel_BuiltIn_Print_Area_17_5_13">#REF!</definedName>
    <definedName name="Excel_BuiltIn_Print_Area_17_5_19">NA()</definedName>
    <definedName name="Excel_BuiltIn_Print_Area_17_5_2">NA()</definedName>
    <definedName name="Excel_BuiltIn_Print_Area_17_5_7">NA()</definedName>
    <definedName name="Excel_BuiltIn_Print_Area_17_6">#REF!</definedName>
    <definedName name="Excel_BuiltIn_Print_Area_17_7">#REF!</definedName>
    <definedName name="Excel_BuiltIn_Print_Area_17_9">"$#ССЫЛ!.$A$1:$I$41"</definedName>
    <definedName name="Excel_BuiltIn_Print_Area_18">"$#ССЫЛ!.$A$1:$E$19"</definedName>
    <definedName name="Excel_BuiltIn_Print_Area_18_1">NA()</definedName>
    <definedName name="Excel_BuiltIn_Print_Area_18_1_1">#REF!</definedName>
    <definedName name="Excel_BuiltIn_Print_Area_18_1_13">#REF!</definedName>
    <definedName name="Excel_BuiltIn_Print_Area_18_1_19">NA()</definedName>
    <definedName name="Excel_BuiltIn_Print_Area_18_1_2">NA()</definedName>
    <definedName name="Excel_BuiltIn_Print_Area_18_1_20">NA()</definedName>
    <definedName name="Excel_BuiltIn_Print_Area_18_1_23">NA()</definedName>
    <definedName name="Excel_BuiltIn_Print_Area_18_1_3">NA()</definedName>
    <definedName name="Excel_BuiltIn_Print_Area_18_1_7">NA()</definedName>
    <definedName name="Excel_BuiltIn_Print_Area_18_11">#REF!</definedName>
    <definedName name="Excel_BuiltIn_Print_Area_18_13">#REF!</definedName>
    <definedName name="Excel_BuiltIn_Print_Area_18_15">#REF!</definedName>
    <definedName name="Excel_BuiltIn_Print_Area_18_16">#REF!</definedName>
    <definedName name="Excel_BuiltIn_Print_Area_18_17">#REF!</definedName>
    <definedName name="Excel_BuiltIn_Print_Area_18_18">#REF!</definedName>
    <definedName name="Excel_BuiltIn_Print_Area_18_19">#REF!</definedName>
    <definedName name="Excel_BuiltIn_Print_Area_18_2">"$#ССЫЛ!.$A$1:$E$19"</definedName>
    <definedName name="Excel_BuiltIn_Print_Area_18_2_13">#REF!</definedName>
    <definedName name="Excel_BuiltIn_Print_Area_18_2_19">NA()</definedName>
    <definedName name="Excel_BuiltIn_Print_Area_18_2_2">NA()</definedName>
    <definedName name="Excel_BuiltIn_Print_Area_18_2_20">NA()</definedName>
    <definedName name="Excel_BuiltIn_Print_Area_18_2_23">NA()</definedName>
    <definedName name="Excel_BuiltIn_Print_Area_18_2_7">NA()</definedName>
    <definedName name="Excel_BuiltIn_Print_Area_18_20">#REF!</definedName>
    <definedName name="Excel_BuiltIn_Print_Area_18_23">#REF!</definedName>
    <definedName name="Excel_BuiltIn_Print_Area_18_24">#REF!</definedName>
    <definedName name="Excel_BuiltIn_Print_Area_18_27">#REF!</definedName>
    <definedName name="Excel_BuiltIn_Print_Area_18_29">#REF!</definedName>
    <definedName name="Excel_BuiltIn_Print_Area_18_3">NA()</definedName>
    <definedName name="Excel_BuiltIn_Print_Area_18_3_13">#REF!</definedName>
    <definedName name="Excel_BuiltIn_Print_Area_18_3_19">NA()</definedName>
    <definedName name="Excel_BuiltIn_Print_Area_18_3_2">NA()</definedName>
    <definedName name="Excel_BuiltIn_Print_Area_18_3_20">NA()</definedName>
    <definedName name="Excel_BuiltIn_Print_Area_18_3_23">NA()</definedName>
    <definedName name="Excel_BuiltIn_Print_Area_18_3_7">NA()</definedName>
    <definedName name="Excel_BuiltIn_Print_Area_18_30">#REF!</definedName>
    <definedName name="Excel_BuiltIn_Print_Area_18_31">#REF!</definedName>
    <definedName name="Excel_BuiltIn_Print_Area_18_4">NA()</definedName>
    <definedName name="Excel_BuiltIn_Print_Area_18_4_13">#REF!</definedName>
    <definedName name="Excel_BuiltIn_Print_Area_18_4_19">NA()</definedName>
    <definedName name="Excel_BuiltIn_Print_Area_18_4_2">NA()</definedName>
    <definedName name="Excel_BuiltIn_Print_Area_18_4_20">NA()</definedName>
    <definedName name="Excel_BuiltIn_Print_Area_18_4_23">NA()</definedName>
    <definedName name="Excel_BuiltIn_Print_Area_18_4_7">NA()</definedName>
    <definedName name="Excel_BuiltIn_Print_Area_18_5">NA()</definedName>
    <definedName name="Excel_BuiltIn_Print_Area_18_5_13">#REF!</definedName>
    <definedName name="Excel_BuiltIn_Print_Area_18_5_19">NA()</definedName>
    <definedName name="Excel_BuiltIn_Print_Area_18_5_2">NA()</definedName>
    <definedName name="Excel_BuiltIn_Print_Area_18_5_7">NA()</definedName>
    <definedName name="Excel_BuiltIn_Print_Area_18_6">#REF!</definedName>
    <definedName name="Excel_BuiltIn_Print_Area_18_7">#REF!</definedName>
    <definedName name="Excel_BuiltIn_Print_Area_18_9">"$#ССЫЛ!.$A$1:$E$19"</definedName>
    <definedName name="Excel_BuiltIn_Print_Area_19">"$#ССЫЛ!.$A$1:$L$27"</definedName>
    <definedName name="Excel_BuiltIn_Print_Area_19_1">NA()</definedName>
    <definedName name="Excel_BuiltIn_Print_Area_19_1_1">#REF!</definedName>
    <definedName name="Excel_BuiltIn_Print_Area_19_1_13">#REF!</definedName>
    <definedName name="Excel_BuiltIn_Print_Area_19_1_19">NA()</definedName>
    <definedName name="Excel_BuiltIn_Print_Area_19_1_2">NA()</definedName>
    <definedName name="Excel_BuiltIn_Print_Area_19_1_20">NA()</definedName>
    <definedName name="Excel_BuiltIn_Print_Area_19_1_23">NA()</definedName>
    <definedName name="Excel_BuiltIn_Print_Area_19_1_7">NA()</definedName>
    <definedName name="Excel_BuiltIn_Print_Area_19_11">#REF!</definedName>
    <definedName name="Excel_BuiltIn_Print_Area_19_13">#REF!</definedName>
    <definedName name="Excel_BuiltIn_Print_Area_19_15">#REF!</definedName>
    <definedName name="Excel_BuiltIn_Print_Area_19_16">#REF!</definedName>
    <definedName name="Excel_BuiltIn_Print_Area_19_17">#REF!</definedName>
    <definedName name="Excel_BuiltIn_Print_Area_19_18">#REF!</definedName>
    <definedName name="Excel_BuiltIn_Print_Area_19_19">#REF!</definedName>
    <definedName name="Excel_BuiltIn_Print_Area_19_2">"$#ССЫЛ!.$A$1:$L$27"</definedName>
    <definedName name="Excel_BuiltIn_Print_Area_19_2_13">#REF!</definedName>
    <definedName name="Excel_BuiltIn_Print_Area_19_2_19">NA()</definedName>
    <definedName name="Excel_BuiltIn_Print_Area_19_2_2">NA()</definedName>
    <definedName name="Excel_BuiltIn_Print_Area_19_2_20">NA()</definedName>
    <definedName name="Excel_BuiltIn_Print_Area_19_2_23">NA()</definedName>
    <definedName name="Excel_BuiltIn_Print_Area_19_2_7">NA()</definedName>
    <definedName name="Excel_BuiltIn_Print_Area_19_20">#REF!</definedName>
    <definedName name="Excel_BuiltIn_Print_Area_19_23">#REF!</definedName>
    <definedName name="Excel_BuiltIn_Print_Area_19_24">#REF!</definedName>
    <definedName name="Excel_BuiltIn_Print_Area_19_27">#REF!</definedName>
    <definedName name="Excel_BuiltIn_Print_Area_19_29">#REF!</definedName>
    <definedName name="Excel_BuiltIn_Print_Area_19_3">NA()</definedName>
    <definedName name="Excel_BuiltIn_Print_Area_19_3_13">#REF!</definedName>
    <definedName name="Excel_BuiltIn_Print_Area_19_3_19">NA()</definedName>
    <definedName name="Excel_BuiltIn_Print_Area_19_3_2">NA()</definedName>
    <definedName name="Excel_BuiltIn_Print_Area_19_3_20">NA()</definedName>
    <definedName name="Excel_BuiltIn_Print_Area_19_3_23">NA()</definedName>
    <definedName name="Excel_BuiltIn_Print_Area_19_3_7">NA()</definedName>
    <definedName name="Excel_BuiltIn_Print_Area_19_30">#REF!</definedName>
    <definedName name="Excel_BuiltIn_Print_Area_19_31">#REF!</definedName>
    <definedName name="Excel_BuiltIn_Print_Area_19_4">NA()</definedName>
    <definedName name="Excel_BuiltIn_Print_Area_19_4_13">#REF!</definedName>
    <definedName name="Excel_BuiltIn_Print_Area_19_4_19">NA()</definedName>
    <definedName name="Excel_BuiltIn_Print_Area_19_4_2">NA()</definedName>
    <definedName name="Excel_BuiltIn_Print_Area_19_4_20">NA()</definedName>
    <definedName name="Excel_BuiltIn_Print_Area_19_4_23">NA()</definedName>
    <definedName name="Excel_BuiltIn_Print_Area_19_4_7">NA()</definedName>
    <definedName name="Excel_BuiltIn_Print_Area_19_5">NA()</definedName>
    <definedName name="Excel_BuiltIn_Print_Area_19_5_13">#REF!</definedName>
    <definedName name="Excel_BuiltIn_Print_Area_19_5_19">NA()</definedName>
    <definedName name="Excel_BuiltIn_Print_Area_19_5_2">NA()</definedName>
    <definedName name="Excel_BuiltIn_Print_Area_19_5_7">NA()</definedName>
    <definedName name="Excel_BuiltIn_Print_Area_19_6">#REF!</definedName>
    <definedName name="Excel_BuiltIn_Print_Area_19_7">#REF!</definedName>
    <definedName name="Excel_BuiltIn_Print_Area_19_9">"$#ССЫЛ!.$A$1:$L$27"</definedName>
    <definedName name="Excel_BuiltIn_Print_Area_2">#REF!</definedName>
    <definedName name="Excel_BuiltIn_Print_Area_2_1">#REF!</definedName>
    <definedName name="Excel_BuiltIn_Print_Area_2_1_19">#REF!</definedName>
    <definedName name="Excel_BuiltIn_Print_Area_2_1_20">#REF!</definedName>
    <definedName name="Excel_BuiltIn_Print_Area_2_1_23">#REF!</definedName>
    <definedName name="Excel_BuiltIn_Print_Area_2_11">#REF!</definedName>
    <definedName name="Excel_BuiltIn_Print_Area_2_13">#REF!</definedName>
    <definedName name="Excel_BuiltIn_Print_Area_2_14">#REF!</definedName>
    <definedName name="Excel_BuiltIn_Print_Area_2_15">#REF!</definedName>
    <definedName name="Excel_BuiltIn_Print_Area_2_16">#REF!</definedName>
    <definedName name="Excel_BuiltIn_Print_Area_2_17">#REF!</definedName>
    <definedName name="Excel_BuiltIn_Print_Area_2_19">#REF!</definedName>
    <definedName name="Excel_BuiltIn_Print_Area_2_2">#REF!</definedName>
    <definedName name="Excel_BuiltIn_Print_Area_2_2_1">#REF!</definedName>
    <definedName name="Excel_BuiltIn_Print_Area_2_2_19">NA()</definedName>
    <definedName name="Excel_BuiltIn_Print_Area_2_2_20">NA()</definedName>
    <definedName name="Excel_BuiltIn_Print_Area_2_2_23">NA()</definedName>
    <definedName name="Excel_BuiltIn_Print_Area_2_20">#REF!</definedName>
    <definedName name="Excel_BuiltIn_Print_Area_2_23">#REF!</definedName>
    <definedName name="Excel_BuiltIn_Print_Area_2_24">#REF!</definedName>
    <definedName name="Excel_BuiltIn_Print_Area_2_26">#REF!</definedName>
    <definedName name="Excel_BuiltIn_Print_Area_2_3">#REF!</definedName>
    <definedName name="Excel_BuiltIn_Print_Area_2_3_19">NA()</definedName>
    <definedName name="Excel_BuiltIn_Print_Area_2_3_20">NA()</definedName>
    <definedName name="Excel_BuiltIn_Print_Area_2_3_23">NA()</definedName>
    <definedName name="Excel_BuiltIn_Print_Area_2_4_19">NA()</definedName>
    <definedName name="Excel_BuiltIn_Print_Area_2_4_20">NA()</definedName>
    <definedName name="Excel_BuiltIn_Print_Area_2_4_23">NA()</definedName>
    <definedName name="Excel_BuiltIn_Print_Area_2_5">NA()</definedName>
    <definedName name="Excel_BuiltIn_Print_Area_2_5_13">#REF!</definedName>
    <definedName name="Excel_BuiltIn_Print_Area_2_5_19">NA()</definedName>
    <definedName name="Excel_BuiltIn_Print_Area_2_5_2">NA()</definedName>
    <definedName name="Excel_BuiltIn_Print_Area_2_5_7">NA()</definedName>
    <definedName name="Excel_BuiltIn_Print_Area_2_6">#REF!</definedName>
    <definedName name="Excel_BuiltIn_Print_Area_2_7">#REF!</definedName>
    <definedName name="Excel_BuiltIn_Print_Area_20">"$#ССЫЛ!.$A$1:$E$31"</definedName>
    <definedName name="Excel_BuiltIn_Print_Area_20_1">NA()</definedName>
    <definedName name="Excel_BuiltIn_Print_Area_20_1_1">#REF!</definedName>
    <definedName name="Excel_BuiltIn_Print_Area_20_1_13">#REF!</definedName>
    <definedName name="Excel_BuiltIn_Print_Area_20_1_19">NA()</definedName>
    <definedName name="Excel_BuiltIn_Print_Area_20_1_2">NA()</definedName>
    <definedName name="Excel_BuiltIn_Print_Area_20_1_20">NA()</definedName>
    <definedName name="Excel_BuiltIn_Print_Area_20_1_23">NA()</definedName>
    <definedName name="Excel_BuiltIn_Print_Area_20_1_3">NA()</definedName>
    <definedName name="Excel_BuiltIn_Print_Area_20_1_7">NA()</definedName>
    <definedName name="Excel_BuiltIn_Print_Area_20_11">#REF!</definedName>
    <definedName name="Excel_BuiltIn_Print_Area_20_13">#REF!</definedName>
    <definedName name="Excel_BuiltIn_Print_Area_20_15">#REF!</definedName>
    <definedName name="Excel_BuiltIn_Print_Area_20_16">#REF!</definedName>
    <definedName name="Excel_BuiltIn_Print_Area_20_17">#REF!</definedName>
    <definedName name="Excel_BuiltIn_Print_Area_20_18">#REF!</definedName>
    <definedName name="Excel_BuiltIn_Print_Area_20_19">#REF!</definedName>
    <definedName name="Excel_BuiltIn_Print_Area_20_2">"$#ССЫЛ!.$A$1:$E$31"</definedName>
    <definedName name="Excel_BuiltIn_Print_Area_20_2_13">#REF!</definedName>
    <definedName name="Excel_BuiltIn_Print_Area_20_2_19">NA()</definedName>
    <definedName name="Excel_BuiltIn_Print_Area_20_2_2">NA()</definedName>
    <definedName name="Excel_BuiltIn_Print_Area_20_2_20">NA()</definedName>
    <definedName name="Excel_BuiltIn_Print_Area_20_2_23">NA()</definedName>
    <definedName name="Excel_BuiltIn_Print_Area_20_2_7">NA()</definedName>
    <definedName name="Excel_BuiltIn_Print_Area_20_20">#REF!</definedName>
    <definedName name="Excel_BuiltIn_Print_Area_20_23">#REF!</definedName>
    <definedName name="Excel_BuiltIn_Print_Area_20_24">#REF!</definedName>
    <definedName name="Excel_BuiltIn_Print_Area_20_27">#REF!</definedName>
    <definedName name="Excel_BuiltIn_Print_Area_20_29">#REF!</definedName>
    <definedName name="Excel_BuiltIn_Print_Area_20_3">NA()</definedName>
    <definedName name="Excel_BuiltIn_Print_Area_20_3_13">#REF!</definedName>
    <definedName name="Excel_BuiltIn_Print_Area_20_3_19">NA()</definedName>
    <definedName name="Excel_BuiltIn_Print_Area_20_3_2">NA()</definedName>
    <definedName name="Excel_BuiltIn_Print_Area_20_3_20">NA()</definedName>
    <definedName name="Excel_BuiltIn_Print_Area_20_3_23">NA()</definedName>
    <definedName name="Excel_BuiltIn_Print_Area_20_3_7">NA()</definedName>
    <definedName name="Excel_BuiltIn_Print_Area_20_30">#REF!</definedName>
    <definedName name="Excel_BuiltIn_Print_Area_20_31">#REF!</definedName>
    <definedName name="Excel_BuiltIn_Print_Area_20_4">NA()</definedName>
    <definedName name="Excel_BuiltIn_Print_Area_20_4_13">#REF!</definedName>
    <definedName name="Excel_BuiltIn_Print_Area_20_4_19">NA()</definedName>
    <definedName name="Excel_BuiltIn_Print_Area_20_4_2">NA()</definedName>
    <definedName name="Excel_BuiltIn_Print_Area_20_4_20">NA()</definedName>
    <definedName name="Excel_BuiltIn_Print_Area_20_4_23">NA()</definedName>
    <definedName name="Excel_BuiltIn_Print_Area_20_4_7">NA()</definedName>
    <definedName name="Excel_BuiltIn_Print_Area_20_5">NA()</definedName>
    <definedName name="Excel_BuiltIn_Print_Area_20_5_13">#REF!</definedName>
    <definedName name="Excel_BuiltIn_Print_Area_20_5_19">NA()</definedName>
    <definedName name="Excel_BuiltIn_Print_Area_20_5_2">NA()</definedName>
    <definedName name="Excel_BuiltIn_Print_Area_20_5_7">NA()</definedName>
    <definedName name="Excel_BuiltIn_Print_Area_20_6">#REF!</definedName>
    <definedName name="Excel_BuiltIn_Print_Area_20_7">#REF!</definedName>
    <definedName name="Excel_BuiltIn_Print_Area_20_9">"$#ССЫЛ!.$A$1:$E$31"</definedName>
    <definedName name="Excel_BuiltIn_Print_Area_21">"$#ССЫЛ!.$A$1:$E$36"</definedName>
    <definedName name="Excel_BuiltIn_Print_Area_21_1">NA()</definedName>
    <definedName name="Excel_BuiltIn_Print_Area_21_1_1">#REF!</definedName>
    <definedName name="Excel_BuiltIn_Print_Area_21_1_13">#REF!</definedName>
    <definedName name="Excel_BuiltIn_Print_Area_21_1_19">NA()</definedName>
    <definedName name="Excel_BuiltIn_Print_Area_21_1_2">NA()</definedName>
    <definedName name="Excel_BuiltIn_Print_Area_21_1_20">NA()</definedName>
    <definedName name="Excel_BuiltIn_Print_Area_21_1_23">NA()</definedName>
    <definedName name="Excel_BuiltIn_Print_Area_21_1_3">NA()</definedName>
    <definedName name="Excel_BuiltIn_Print_Area_21_1_7">NA()</definedName>
    <definedName name="Excel_BuiltIn_Print_Area_21_11">#REF!</definedName>
    <definedName name="Excel_BuiltIn_Print_Area_21_13">#REF!</definedName>
    <definedName name="Excel_BuiltIn_Print_Area_21_15">#REF!</definedName>
    <definedName name="Excel_BuiltIn_Print_Area_21_16">#REF!</definedName>
    <definedName name="Excel_BuiltIn_Print_Area_21_17">#REF!</definedName>
    <definedName name="Excel_BuiltIn_Print_Area_21_18">#REF!</definedName>
    <definedName name="Excel_BuiltIn_Print_Area_21_19">#REF!</definedName>
    <definedName name="Excel_BuiltIn_Print_Area_21_2">"$#ССЫЛ!.$A$1:$E$36"</definedName>
    <definedName name="Excel_BuiltIn_Print_Area_21_2_13">#REF!</definedName>
    <definedName name="Excel_BuiltIn_Print_Area_21_2_19">NA()</definedName>
    <definedName name="Excel_BuiltIn_Print_Area_21_2_2">NA()</definedName>
    <definedName name="Excel_BuiltIn_Print_Area_21_2_20">NA()</definedName>
    <definedName name="Excel_BuiltIn_Print_Area_21_2_23">NA()</definedName>
    <definedName name="Excel_BuiltIn_Print_Area_21_2_7">NA()</definedName>
    <definedName name="Excel_BuiltIn_Print_Area_21_20">#REF!</definedName>
    <definedName name="Excel_BuiltIn_Print_Area_21_23">#REF!</definedName>
    <definedName name="Excel_BuiltIn_Print_Area_21_24">#REF!</definedName>
    <definedName name="Excel_BuiltIn_Print_Area_21_27">#REF!</definedName>
    <definedName name="Excel_BuiltIn_Print_Area_21_29">#REF!</definedName>
    <definedName name="Excel_BuiltIn_Print_Area_21_3">NA()</definedName>
    <definedName name="Excel_BuiltIn_Print_Area_21_3_13">#REF!</definedName>
    <definedName name="Excel_BuiltIn_Print_Area_21_3_19">NA()</definedName>
    <definedName name="Excel_BuiltIn_Print_Area_21_3_2">NA()</definedName>
    <definedName name="Excel_BuiltIn_Print_Area_21_3_20">NA()</definedName>
    <definedName name="Excel_BuiltIn_Print_Area_21_3_23">NA()</definedName>
    <definedName name="Excel_BuiltIn_Print_Area_21_3_7">NA()</definedName>
    <definedName name="Excel_BuiltIn_Print_Area_21_30">#REF!</definedName>
    <definedName name="Excel_BuiltIn_Print_Area_21_31">#REF!</definedName>
    <definedName name="Excel_BuiltIn_Print_Area_21_4">NA()</definedName>
    <definedName name="Excel_BuiltIn_Print_Area_21_4_13">#REF!</definedName>
    <definedName name="Excel_BuiltIn_Print_Area_21_4_19">NA()</definedName>
    <definedName name="Excel_BuiltIn_Print_Area_21_4_2">NA()</definedName>
    <definedName name="Excel_BuiltIn_Print_Area_21_4_20">NA()</definedName>
    <definedName name="Excel_BuiltIn_Print_Area_21_4_23">NA()</definedName>
    <definedName name="Excel_BuiltIn_Print_Area_21_4_7">NA()</definedName>
    <definedName name="Excel_BuiltIn_Print_Area_21_5">NA()</definedName>
    <definedName name="Excel_BuiltIn_Print_Area_21_5_13">#REF!</definedName>
    <definedName name="Excel_BuiltIn_Print_Area_21_5_19">NA()</definedName>
    <definedName name="Excel_BuiltIn_Print_Area_21_5_2">NA()</definedName>
    <definedName name="Excel_BuiltIn_Print_Area_21_5_7">NA()</definedName>
    <definedName name="Excel_BuiltIn_Print_Area_21_6">#REF!</definedName>
    <definedName name="Excel_BuiltIn_Print_Area_21_7">#REF!</definedName>
    <definedName name="Excel_BuiltIn_Print_Area_21_9">"$#ССЫЛ!.$A$1:$E$36"</definedName>
    <definedName name="Excel_BuiltIn_Print_Area_22">#REF!</definedName>
    <definedName name="Excel_BuiltIn_Print_Area_22_1">NA()</definedName>
    <definedName name="Excel_BuiltIn_Print_Area_22_1_1">#REF!</definedName>
    <definedName name="Excel_BuiltIn_Print_Area_22_1_13">#REF!</definedName>
    <definedName name="Excel_BuiltIn_Print_Area_22_1_19">NA()</definedName>
    <definedName name="Excel_BuiltIn_Print_Area_22_1_2">NA()</definedName>
    <definedName name="Excel_BuiltIn_Print_Area_22_1_20">NA()</definedName>
    <definedName name="Excel_BuiltIn_Print_Area_22_1_23">NA()</definedName>
    <definedName name="Excel_BuiltIn_Print_Area_22_1_3">NA()</definedName>
    <definedName name="Excel_BuiltIn_Print_Area_22_1_7">NA()</definedName>
    <definedName name="Excel_BuiltIn_Print_Area_22_11">#REF!</definedName>
    <definedName name="Excel_BuiltIn_Print_Area_22_13">#REF!</definedName>
    <definedName name="Excel_BuiltIn_Print_Area_22_15">#REF!</definedName>
    <definedName name="Excel_BuiltIn_Print_Area_22_16">#REF!</definedName>
    <definedName name="Excel_BuiltIn_Print_Area_22_17">#REF!</definedName>
    <definedName name="Excel_BuiltIn_Print_Area_22_18">#REF!</definedName>
    <definedName name="Excel_BuiltIn_Print_Area_22_19">#REF!</definedName>
    <definedName name="Excel_BuiltIn_Print_Area_22_2">NA()</definedName>
    <definedName name="Excel_BuiltIn_Print_Area_22_2_13">#REF!</definedName>
    <definedName name="Excel_BuiltIn_Print_Area_22_2_19">NA()</definedName>
    <definedName name="Excel_BuiltIn_Print_Area_22_2_2">NA()</definedName>
    <definedName name="Excel_BuiltIn_Print_Area_22_2_20">NA()</definedName>
    <definedName name="Excel_BuiltIn_Print_Area_22_2_23">NA()</definedName>
    <definedName name="Excel_BuiltIn_Print_Area_22_2_7">NA()</definedName>
    <definedName name="Excel_BuiltIn_Print_Area_22_20">#REF!</definedName>
    <definedName name="Excel_BuiltIn_Print_Area_22_23">#REF!</definedName>
    <definedName name="Excel_BuiltIn_Print_Area_22_24">#REF!</definedName>
    <definedName name="Excel_BuiltIn_Print_Area_22_27">#REF!</definedName>
    <definedName name="Excel_BuiltIn_Print_Area_22_29">#REF!</definedName>
    <definedName name="Excel_BuiltIn_Print_Area_22_3">NA()</definedName>
    <definedName name="Excel_BuiltIn_Print_Area_22_3_13">#REF!</definedName>
    <definedName name="Excel_BuiltIn_Print_Area_22_3_19">NA()</definedName>
    <definedName name="Excel_BuiltIn_Print_Area_22_3_2">NA()</definedName>
    <definedName name="Excel_BuiltIn_Print_Area_22_3_20">NA()</definedName>
    <definedName name="Excel_BuiltIn_Print_Area_22_3_23">NA()</definedName>
    <definedName name="Excel_BuiltIn_Print_Area_22_3_7">NA()</definedName>
    <definedName name="Excel_BuiltIn_Print_Area_22_30">#REF!</definedName>
    <definedName name="Excel_BuiltIn_Print_Area_22_31">#REF!</definedName>
    <definedName name="Excel_BuiltIn_Print_Area_22_4">NA()</definedName>
    <definedName name="Excel_BuiltIn_Print_Area_22_4_13">#REF!</definedName>
    <definedName name="Excel_BuiltIn_Print_Area_22_4_19">NA()</definedName>
    <definedName name="Excel_BuiltIn_Print_Area_22_4_2">NA()</definedName>
    <definedName name="Excel_BuiltIn_Print_Area_22_4_20">NA()</definedName>
    <definedName name="Excel_BuiltIn_Print_Area_22_4_23">NA()</definedName>
    <definedName name="Excel_BuiltIn_Print_Area_22_4_7">NA()</definedName>
    <definedName name="Excel_BuiltIn_Print_Area_22_5">NA()</definedName>
    <definedName name="Excel_BuiltIn_Print_Area_22_5_13">#REF!</definedName>
    <definedName name="Excel_BuiltIn_Print_Area_22_5_19">NA()</definedName>
    <definedName name="Excel_BuiltIn_Print_Area_22_5_2">NA()</definedName>
    <definedName name="Excel_BuiltIn_Print_Area_22_5_7">NA()</definedName>
    <definedName name="Excel_BuiltIn_Print_Area_22_7">#REF!</definedName>
    <definedName name="Excel_BuiltIn_Print_Area_23">#REF!</definedName>
    <definedName name="Excel_BuiltIn_Print_Area_23_1">NA()</definedName>
    <definedName name="Excel_BuiltIn_Print_Area_23_1_1">#REF!</definedName>
    <definedName name="Excel_BuiltIn_Print_Area_23_1_13">#REF!</definedName>
    <definedName name="Excel_BuiltIn_Print_Area_23_1_19">NA()</definedName>
    <definedName name="Excel_BuiltIn_Print_Area_23_1_2">NA()</definedName>
    <definedName name="Excel_BuiltIn_Print_Area_23_1_20">NA()</definedName>
    <definedName name="Excel_BuiltIn_Print_Area_23_1_23">NA()</definedName>
    <definedName name="Excel_BuiltIn_Print_Area_23_1_7">NA()</definedName>
    <definedName name="Excel_BuiltIn_Print_Area_23_11">#REF!</definedName>
    <definedName name="Excel_BuiltIn_Print_Area_23_13">#REF!</definedName>
    <definedName name="Excel_BuiltIn_Print_Area_23_15">#REF!</definedName>
    <definedName name="Excel_BuiltIn_Print_Area_23_16">#REF!</definedName>
    <definedName name="Excel_BuiltIn_Print_Area_23_17">#REF!</definedName>
    <definedName name="Excel_BuiltIn_Print_Area_23_18">#REF!</definedName>
    <definedName name="Excel_BuiltIn_Print_Area_23_19">#REF!</definedName>
    <definedName name="Excel_BuiltIn_Print_Area_23_2">NA()</definedName>
    <definedName name="Excel_BuiltIn_Print_Area_23_2_13">#REF!</definedName>
    <definedName name="Excel_BuiltIn_Print_Area_23_2_19">NA()</definedName>
    <definedName name="Excel_BuiltIn_Print_Area_23_2_2">NA()</definedName>
    <definedName name="Excel_BuiltIn_Print_Area_23_2_20">NA()</definedName>
    <definedName name="Excel_BuiltIn_Print_Area_23_2_23">NA()</definedName>
    <definedName name="Excel_BuiltIn_Print_Area_23_2_7">NA()</definedName>
    <definedName name="Excel_BuiltIn_Print_Area_23_20">#REF!</definedName>
    <definedName name="Excel_BuiltIn_Print_Area_23_23">#REF!</definedName>
    <definedName name="Excel_BuiltIn_Print_Area_23_24">#REF!</definedName>
    <definedName name="Excel_BuiltIn_Print_Area_23_27">#REF!</definedName>
    <definedName name="Excel_BuiltIn_Print_Area_23_29">#REF!</definedName>
    <definedName name="Excel_BuiltIn_Print_Area_23_3">NA()</definedName>
    <definedName name="Excel_BuiltIn_Print_Area_23_3_13">#REF!</definedName>
    <definedName name="Excel_BuiltIn_Print_Area_23_3_19">NA()</definedName>
    <definedName name="Excel_BuiltIn_Print_Area_23_3_2">NA()</definedName>
    <definedName name="Excel_BuiltIn_Print_Area_23_3_20">NA()</definedName>
    <definedName name="Excel_BuiltIn_Print_Area_23_3_23">NA()</definedName>
    <definedName name="Excel_BuiltIn_Print_Area_23_3_7">NA()</definedName>
    <definedName name="Excel_BuiltIn_Print_Area_23_30">#REF!</definedName>
    <definedName name="Excel_BuiltIn_Print_Area_23_31">#REF!</definedName>
    <definedName name="Excel_BuiltIn_Print_Area_23_4">NA()</definedName>
    <definedName name="Excel_BuiltIn_Print_Area_23_4_13">#REF!</definedName>
    <definedName name="Excel_BuiltIn_Print_Area_23_4_19">NA()</definedName>
    <definedName name="Excel_BuiltIn_Print_Area_23_4_2">NA()</definedName>
    <definedName name="Excel_BuiltIn_Print_Area_23_4_20">NA()</definedName>
    <definedName name="Excel_BuiltIn_Print_Area_23_4_23">NA()</definedName>
    <definedName name="Excel_BuiltIn_Print_Area_23_4_7">NA()</definedName>
    <definedName name="Excel_BuiltIn_Print_Area_23_5">NA()</definedName>
    <definedName name="Excel_BuiltIn_Print_Area_23_5_13">#REF!</definedName>
    <definedName name="Excel_BuiltIn_Print_Area_23_5_19">NA()</definedName>
    <definedName name="Excel_BuiltIn_Print_Area_23_5_2">NA()</definedName>
    <definedName name="Excel_BuiltIn_Print_Area_23_5_7">NA()</definedName>
    <definedName name="Excel_BuiltIn_Print_Area_23_7">#REF!</definedName>
    <definedName name="Excel_BuiltIn_Print_Area_24">#REF!</definedName>
    <definedName name="Excel_BuiltIn_Print_Area_24_1">NA()</definedName>
    <definedName name="Excel_BuiltIn_Print_Area_24_1_1">#REF!</definedName>
    <definedName name="Excel_BuiltIn_Print_Area_24_1_13">#REF!</definedName>
    <definedName name="Excel_BuiltIn_Print_Area_24_1_19">NA()</definedName>
    <definedName name="Excel_BuiltIn_Print_Area_24_1_2">NA()</definedName>
    <definedName name="Excel_BuiltIn_Print_Area_24_1_20">NA()</definedName>
    <definedName name="Excel_BuiltIn_Print_Area_24_1_23">NA()</definedName>
    <definedName name="Excel_BuiltIn_Print_Area_24_1_7">NA()</definedName>
    <definedName name="Excel_BuiltIn_Print_Area_24_11">#REF!</definedName>
    <definedName name="Excel_BuiltIn_Print_Area_24_13">#REF!</definedName>
    <definedName name="Excel_BuiltIn_Print_Area_24_15">#REF!</definedName>
    <definedName name="Excel_BuiltIn_Print_Area_24_16">#REF!</definedName>
    <definedName name="Excel_BuiltIn_Print_Area_24_17">#REF!</definedName>
    <definedName name="Excel_BuiltIn_Print_Area_24_18">#REF!</definedName>
    <definedName name="Excel_BuiltIn_Print_Area_24_19">#REF!</definedName>
    <definedName name="Excel_BuiltIn_Print_Area_24_2">NA()</definedName>
    <definedName name="Excel_BuiltIn_Print_Area_24_2_13">#REF!</definedName>
    <definedName name="Excel_BuiltIn_Print_Area_24_2_19">NA()</definedName>
    <definedName name="Excel_BuiltIn_Print_Area_24_2_2">NA()</definedName>
    <definedName name="Excel_BuiltIn_Print_Area_24_2_20">NA()</definedName>
    <definedName name="Excel_BuiltIn_Print_Area_24_2_23">NA()</definedName>
    <definedName name="Excel_BuiltIn_Print_Area_24_2_7">NA()</definedName>
    <definedName name="Excel_BuiltIn_Print_Area_24_20">#REF!</definedName>
    <definedName name="Excel_BuiltIn_Print_Area_24_23">#REF!</definedName>
    <definedName name="Excel_BuiltIn_Print_Area_24_24">#REF!</definedName>
    <definedName name="Excel_BuiltIn_Print_Area_24_27">#REF!</definedName>
    <definedName name="Excel_BuiltIn_Print_Area_24_29">#REF!</definedName>
    <definedName name="Excel_BuiltIn_Print_Area_24_3">NA()</definedName>
    <definedName name="Excel_BuiltIn_Print_Area_24_3_13">#REF!</definedName>
    <definedName name="Excel_BuiltIn_Print_Area_24_3_19">NA()</definedName>
    <definedName name="Excel_BuiltIn_Print_Area_24_3_2">NA()</definedName>
    <definedName name="Excel_BuiltIn_Print_Area_24_3_20">NA()</definedName>
    <definedName name="Excel_BuiltIn_Print_Area_24_3_23">NA()</definedName>
    <definedName name="Excel_BuiltIn_Print_Area_24_3_7">NA()</definedName>
    <definedName name="Excel_BuiltIn_Print_Area_24_30">#REF!</definedName>
    <definedName name="Excel_BuiltIn_Print_Area_24_31">#REF!</definedName>
    <definedName name="Excel_BuiltIn_Print_Area_24_4">NA()</definedName>
    <definedName name="Excel_BuiltIn_Print_Area_24_4_13">#REF!</definedName>
    <definedName name="Excel_BuiltIn_Print_Area_24_4_19">NA()</definedName>
    <definedName name="Excel_BuiltIn_Print_Area_24_4_2">NA()</definedName>
    <definedName name="Excel_BuiltIn_Print_Area_24_4_20">NA()</definedName>
    <definedName name="Excel_BuiltIn_Print_Area_24_4_23">NA()</definedName>
    <definedName name="Excel_BuiltIn_Print_Area_24_4_7">NA()</definedName>
    <definedName name="Excel_BuiltIn_Print_Area_24_5">NA()</definedName>
    <definedName name="Excel_BuiltIn_Print_Area_24_5_13">#REF!</definedName>
    <definedName name="Excel_BuiltIn_Print_Area_24_5_19">NA()</definedName>
    <definedName name="Excel_BuiltIn_Print_Area_24_5_2">NA()</definedName>
    <definedName name="Excel_BuiltIn_Print_Area_24_5_7">NA()</definedName>
    <definedName name="Excel_BuiltIn_Print_Area_24_7">#REF!</definedName>
    <definedName name="Excel_BuiltIn_Print_Area_25">#REF!</definedName>
    <definedName name="Excel_BuiltIn_Print_Area_25_1">NA()</definedName>
    <definedName name="Excel_BuiltIn_Print_Area_25_1_1">#REF!</definedName>
    <definedName name="Excel_BuiltIn_Print_Area_25_1_13">#REF!</definedName>
    <definedName name="Excel_BuiltIn_Print_Area_25_1_19">NA()</definedName>
    <definedName name="Excel_BuiltIn_Print_Area_25_1_2">NA()</definedName>
    <definedName name="Excel_BuiltIn_Print_Area_25_1_20">NA()</definedName>
    <definedName name="Excel_BuiltIn_Print_Area_25_1_23">NA()</definedName>
    <definedName name="Excel_BuiltIn_Print_Area_25_1_3">NA()</definedName>
    <definedName name="Excel_BuiltIn_Print_Area_25_1_7">NA()</definedName>
    <definedName name="Excel_BuiltIn_Print_Area_25_11">#REF!</definedName>
    <definedName name="Excel_BuiltIn_Print_Area_25_13">#REF!</definedName>
    <definedName name="Excel_BuiltIn_Print_Area_25_15">#REF!</definedName>
    <definedName name="Excel_BuiltIn_Print_Area_25_16">#REF!</definedName>
    <definedName name="Excel_BuiltIn_Print_Area_25_17">#REF!</definedName>
    <definedName name="Excel_BuiltIn_Print_Area_25_18">#REF!</definedName>
    <definedName name="Excel_BuiltIn_Print_Area_25_19">#REF!</definedName>
    <definedName name="Excel_BuiltIn_Print_Area_25_2">NA()</definedName>
    <definedName name="Excel_BuiltIn_Print_Area_25_2_13">#REF!</definedName>
    <definedName name="Excel_BuiltIn_Print_Area_25_2_19">NA()</definedName>
    <definedName name="Excel_BuiltIn_Print_Area_25_2_2">NA()</definedName>
    <definedName name="Excel_BuiltIn_Print_Area_25_2_20">NA()</definedName>
    <definedName name="Excel_BuiltIn_Print_Area_25_2_23">NA()</definedName>
    <definedName name="Excel_BuiltIn_Print_Area_25_2_7">NA()</definedName>
    <definedName name="Excel_BuiltIn_Print_Area_25_20">#REF!</definedName>
    <definedName name="Excel_BuiltIn_Print_Area_25_23">#REF!</definedName>
    <definedName name="Excel_BuiltIn_Print_Area_25_24">#REF!</definedName>
    <definedName name="Excel_BuiltIn_Print_Area_25_27">#REF!</definedName>
    <definedName name="Excel_BuiltIn_Print_Area_25_29">#REF!</definedName>
    <definedName name="Excel_BuiltIn_Print_Area_25_3">NA()</definedName>
    <definedName name="Excel_BuiltIn_Print_Area_25_3_13">#REF!</definedName>
    <definedName name="Excel_BuiltIn_Print_Area_25_3_19">NA()</definedName>
    <definedName name="Excel_BuiltIn_Print_Area_25_3_2">NA()</definedName>
    <definedName name="Excel_BuiltIn_Print_Area_25_3_20">NA()</definedName>
    <definedName name="Excel_BuiltIn_Print_Area_25_3_23">NA()</definedName>
    <definedName name="Excel_BuiltIn_Print_Area_25_3_7">NA()</definedName>
    <definedName name="Excel_BuiltIn_Print_Area_25_30">#REF!</definedName>
    <definedName name="Excel_BuiltIn_Print_Area_25_31">#REF!</definedName>
    <definedName name="Excel_BuiltIn_Print_Area_25_4">NA()</definedName>
    <definedName name="Excel_BuiltIn_Print_Area_25_4_13">#REF!</definedName>
    <definedName name="Excel_BuiltIn_Print_Area_25_4_19">NA()</definedName>
    <definedName name="Excel_BuiltIn_Print_Area_25_4_2">NA()</definedName>
    <definedName name="Excel_BuiltIn_Print_Area_25_4_20">NA()</definedName>
    <definedName name="Excel_BuiltIn_Print_Area_25_4_23">NA()</definedName>
    <definedName name="Excel_BuiltIn_Print_Area_25_4_7">NA()</definedName>
    <definedName name="Excel_BuiltIn_Print_Area_25_5">NA()</definedName>
    <definedName name="Excel_BuiltIn_Print_Area_25_5_13">#REF!</definedName>
    <definedName name="Excel_BuiltIn_Print_Area_25_5_19">NA()</definedName>
    <definedName name="Excel_BuiltIn_Print_Area_25_5_2">NA()</definedName>
    <definedName name="Excel_BuiltIn_Print_Area_25_5_7">NA()</definedName>
    <definedName name="Excel_BuiltIn_Print_Area_25_7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1_19">NA()</definedName>
    <definedName name="Excel_BuiltIn_Print_Area_3_1_1_20">NA()</definedName>
    <definedName name="Excel_BuiltIn_Print_Area_3_1_1_23">NA()</definedName>
    <definedName name="Excel_BuiltIn_Print_Area_3_1_17">#REF!</definedName>
    <definedName name="Excel_BuiltIn_Print_Area_3_1_2">#REF!</definedName>
    <definedName name="Excel_BuiltIn_Print_Area_3_16">#REF!</definedName>
    <definedName name="Excel_BuiltIn_Print_Area_3_17">#REF!</definedName>
    <definedName name="Excel_BuiltIn_Print_Area_3_18">#REF!</definedName>
    <definedName name="Excel_BuiltIn_Print_Area_3_19">#REF!</definedName>
    <definedName name="Excel_BuiltIn_Print_Area_3_2">#REF!</definedName>
    <definedName name="Excel_BuiltIn_Print_Area_3_2_19">NA()</definedName>
    <definedName name="Excel_BuiltIn_Print_Area_3_2_20">NA()</definedName>
    <definedName name="Excel_BuiltIn_Print_Area_3_2_23">NA()</definedName>
    <definedName name="Excel_BuiltIn_Print_Area_3_20">#REF!</definedName>
    <definedName name="Excel_BuiltIn_Print_Area_3_23">#REF!</definedName>
    <definedName name="Excel_BuiltIn_Print_Area_3_26">#REF!</definedName>
    <definedName name="Excel_BuiltIn_Print_Area_3_27">#REF!</definedName>
    <definedName name="Excel_BuiltIn_Print_Area_3_3">#REF!</definedName>
    <definedName name="Excel_BuiltIn_Print_Area_3_3_19">NA()</definedName>
    <definedName name="Excel_BuiltIn_Print_Area_3_3_20">NA()</definedName>
    <definedName name="Excel_BuiltIn_Print_Area_3_3_23">NA()</definedName>
    <definedName name="Excel_BuiltIn_Print_Area_3_32">#REF!</definedName>
    <definedName name="Excel_BuiltIn_Print_Area_3_33">#REF!</definedName>
    <definedName name="Excel_BuiltIn_Print_Area_3_34">#REF!</definedName>
    <definedName name="Excel_BuiltIn_Print_Area_3_35">#REF!</definedName>
    <definedName name="Excel_BuiltIn_Print_Area_3_4">#REF!</definedName>
    <definedName name="Excel_BuiltIn_Print_Area_3_4_19">NA()</definedName>
    <definedName name="Excel_BuiltIn_Print_Area_3_4_20">NA()</definedName>
    <definedName name="Excel_BuiltIn_Print_Area_3_4_23">NA()</definedName>
    <definedName name="Excel_BuiltIn_Print_Area_3_49">#REF!</definedName>
    <definedName name="Excel_BuiltIn_Print_Area_3_5">#REF!</definedName>
    <definedName name="Excel_BuiltIn_Print_Area_3_6">#REF!</definedName>
    <definedName name="Excel_BuiltIn_Print_Area_3_62">#REF!</definedName>
    <definedName name="Excel_BuiltIn_Print_Area_3_9">#REF!</definedName>
    <definedName name="Excel_BuiltIn_Print_Area_4">#REF!</definedName>
    <definedName name="Excel_BuiltIn_Print_Area_4_1">NA()</definedName>
    <definedName name="Excel_BuiltIn_Print_Area_4_1_1">#REF!</definedName>
    <definedName name="Excel_BuiltIn_Print_Area_4_1_1_19">NA()</definedName>
    <definedName name="Excel_BuiltIn_Print_Area_4_1_1_20">NA()</definedName>
    <definedName name="Excel_BuiltIn_Print_Area_4_1_1_23">NA()</definedName>
    <definedName name="Excel_BuiltIn_Print_Area_4_1_11">#REF!</definedName>
    <definedName name="Excel_BuiltIn_Print_Area_4_1_13">#REF!</definedName>
    <definedName name="Excel_BuiltIn_Print_Area_4_1_17">#REF!</definedName>
    <definedName name="Excel_BuiltIn_Print_Area_4_1_19">#REF!</definedName>
    <definedName name="Excel_BuiltIn_Print_Area_4_1_2">NA()</definedName>
    <definedName name="Excel_BuiltIn_Print_Area_4_1_23">#REF!</definedName>
    <definedName name="Excel_BuiltIn_Print_Area_4_1_3">NA()</definedName>
    <definedName name="Excel_BuiltIn_Print_Area_4_1_7">NA()</definedName>
    <definedName name="Excel_BuiltIn_Print_Area_4_11">#REF!</definedName>
    <definedName name="Excel_BuiltIn_Print_Area_4_13">#REF!</definedName>
    <definedName name="Excel_BuiltIn_Print_Area_4_14">#REF!</definedName>
    <definedName name="Excel_BuiltIn_Print_Area_4_15">#REF!</definedName>
    <definedName name="Excel_BuiltIn_Print_Area_4_16">#REF!</definedName>
    <definedName name="Excel_BuiltIn_Print_Area_4_17">#REF!</definedName>
    <definedName name="Excel_BuiltIn_Print_Area_4_18">#REF!</definedName>
    <definedName name="Excel_BuiltIn_Print_Area_4_19">#REF!</definedName>
    <definedName name="Excel_BuiltIn_Print_Area_4_2">NA()</definedName>
    <definedName name="Excel_BuiltIn_Print_Area_4_2_13">#REF!</definedName>
    <definedName name="Excel_BuiltIn_Print_Area_4_2_19">NA()</definedName>
    <definedName name="Excel_BuiltIn_Print_Area_4_2_2">NA()</definedName>
    <definedName name="Excel_BuiltIn_Print_Area_4_2_20">NA()</definedName>
    <definedName name="Excel_BuiltIn_Print_Area_4_2_23">NA()</definedName>
    <definedName name="Excel_BuiltIn_Print_Area_4_2_7">NA()</definedName>
    <definedName name="Excel_BuiltIn_Print_Area_4_20">#REF!</definedName>
    <definedName name="Excel_BuiltIn_Print_Area_4_23">#REF!</definedName>
    <definedName name="Excel_BuiltIn_Print_Area_4_24">#REF!</definedName>
    <definedName name="Excel_BuiltIn_Print_Area_4_26">#REF!</definedName>
    <definedName name="Excel_BuiltIn_Print_Area_4_27">#REF!</definedName>
    <definedName name="Excel_BuiltIn_Print_Area_4_29">#REF!</definedName>
    <definedName name="Excel_BuiltIn_Print_Area_4_3">#REF!</definedName>
    <definedName name="Excel_BuiltIn_Print_Area_4_3_13">#REF!</definedName>
    <definedName name="Excel_BuiltIn_Print_Area_4_3_19">NA()</definedName>
    <definedName name="Excel_BuiltIn_Print_Area_4_3_2">NA()</definedName>
    <definedName name="Excel_BuiltIn_Print_Area_4_3_20">NA()</definedName>
    <definedName name="Excel_BuiltIn_Print_Area_4_3_23">NA()</definedName>
    <definedName name="Excel_BuiltIn_Print_Area_4_3_7">NA()</definedName>
    <definedName name="Excel_BuiltIn_Print_Area_4_30">#REF!</definedName>
    <definedName name="Excel_BuiltIn_Print_Area_4_31">#REF!</definedName>
    <definedName name="Excel_BuiltIn_Print_Area_4_4">NA()</definedName>
    <definedName name="Excel_BuiltIn_Print_Area_4_4_13">#REF!</definedName>
    <definedName name="Excel_BuiltIn_Print_Area_4_4_19">NA()</definedName>
    <definedName name="Excel_BuiltIn_Print_Area_4_4_2">NA()</definedName>
    <definedName name="Excel_BuiltIn_Print_Area_4_4_20">NA()</definedName>
    <definedName name="Excel_BuiltIn_Print_Area_4_4_23">NA()</definedName>
    <definedName name="Excel_BuiltIn_Print_Area_4_4_7">NA()</definedName>
    <definedName name="Excel_BuiltIn_Print_Area_4_5">NA()</definedName>
    <definedName name="Excel_BuiltIn_Print_Area_4_5_13">#REF!</definedName>
    <definedName name="Excel_BuiltIn_Print_Area_4_5_19">NA()</definedName>
    <definedName name="Excel_BuiltIn_Print_Area_4_5_2">NA()</definedName>
    <definedName name="Excel_BuiltIn_Print_Area_4_5_7">NA()</definedName>
    <definedName name="Excel_BuiltIn_Print_Area_4_6">#REF!</definedName>
    <definedName name="Excel_BuiltIn_Print_Area_4_7">#REF!</definedName>
    <definedName name="Excel_BuiltIn_Print_Area_5">#REF!</definedName>
    <definedName name="Excel_BuiltIn_Print_Area_5_1">NA()</definedName>
    <definedName name="Excel_BuiltIn_Print_Area_5_1_1">#REF!</definedName>
    <definedName name="Excel_BuiltIn_Print_Area_5_1_13">#REF!</definedName>
    <definedName name="Excel_BuiltIn_Print_Area_5_1_19">NA()</definedName>
    <definedName name="Excel_BuiltIn_Print_Area_5_1_2">NA()</definedName>
    <definedName name="Excel_BuiltIn_Print_Area_5_1_20">NA()</definedName>
    <definedName name="Excel_BuiltIn_Print_Area_5_1_23">NA()</definedName>
    <definedName name="Excel_BuiltIn_Print_Area_5_1_3">NA()</definedName>
    <definedName name="Excel_BuiltIn_Print_Area_5_1_7">NA()</definedName>
    <definedName name="Excel_BuiltIn_Print_Area_5_11">#REF!</definedName>
    <definedName name="Excel_BuiltIn_Print_Area_5_13">#REF!</definedName>
    <definedName name="Excel_BuiltIn_Print_Area_5_14">#REF!</definedName>
    <definedName name="Excel_BuiltIn_Print_Area_5_15">#REF!</definedName>
    <definedName name="Excel_BuiltIn_Print_Area_5_16">#REF!</definedName>
    <definedName name="Excel_BuiltIn_Print_Area_5_17">#REF!</definedName>
    <definedName name="Excel_BuiltIn_Print_Area_5_18">#REF!</definedName>
    <definedName name="Excel_BuiltIn_Print_Area_5_19">#REF!</definedName>
    <definedName name="Excel_BuiltIn_Print_Area_5_2">#REF!</definedName>
    <definedName name="Excel_BuiltIn_Print_Area_5_2_1">#REF!</definedName>
    <definedName name="Excel_BuiltIn_Print_Area_5_2_13">#REF!</definedName>
    <definedName name="Excel_BuiltIn_Print_Area_5_2_19">NA()</definedName>
    <definedName name="Excel_BuiltIn_Print_Area_5_2_2">NA()</definedName>
    <definedName name="Excel_BuiltIn_Print_Area_5_2_20">NA()</definedName>
    <definedName name="Excel_BuiltIn_Print_Area_5_2_23">NA()</definedName>
    <definedName name="Excel_BuiltIn_Print_Area_5_2_7">NA()</definedName>
    <definedName name="Excel_BuiltIn_Print_Area_5_20">#REF!</definedName>
    <definedName name="Excel_BuiltIn_Print_Area_5_23">#REF!</definedName>
    <definedName name="Excel_BuiltIn_Print_Area_5_24">#REF!</definedName>
    <definedName name="Excel_BuiltIn_Print_Area_5_26">#REF!</definedName>
    <definedName name="Excel_BuiltIn_Print_Area_5_27">#REF!</definedName>
    <definedName name="Excel_BuiltIn_Print_Area_5_29">#REF!</definedName>
    <definedName name="Excel_BuiltIn_Print_Area_5_3">#REF!</definedName>
    <definedName name="Excel_BuiltIn_Print_Area_5_3_13">#REF!</definedName>
    <definedName name="Excel_BuiltIn_Print_Area_5_3_19">NA()</definedName>
    <definedName name="Excel_BuiltIn_Print_Area_5_3_2">NA()</definedName>
    <definedName name="Excel_BuiltIn_Print_Area_5_3_20">NA()</definedName>
    <definedName name="Excel_BuiltIn_Print_Area_5_3_23">NA()</definedName>
    <definedName name="Excel_BuiltIn_Print_Area_5_3_7">NA()</definedName>
    <definedName name="Excel_BuiltIn_Print_Area_5_30">#REF!</definedName>
    <definedName name="Excel_BuiltIn_Print_Area_5_31">#REF!</definedName>
    <definedName name="Excel_BuiltIn_Print_Area_5_4">NA()</definedName>
    <definedName name="Excel_BuiltIn_Print_Area_5_4_13">#REF!</definedName>
    <definedName name="Excel_BuiltIn_Print_Area_5_4_19">NA()</definedName>
    <definedName name="Excel_BuiltIn_Print_Area_5_4_2">NA()</definedName>
    <definedName name="Excel_BuiltIn_Print_Area_5_4_20">NA()</definedName>
    <definedName name="Excel_BuiltIn_Print_Area_5_4_23">NA()</definedName>
    <definedName name="Excel_BuiltIn_Print_Area_5_4_7">NA()</definedName>
    <definedName name="Excel_BuiltIn_Print_Area_5_5">NA()</definedName>
    <definedName name="Excel_BuiltIn_Print_Area_5_5_13">#REF!</definedName>
    <definedName name="Excel_BuiltIn_Print_Area_5_5_19">NA()</definedName>
    <definedName name="Excel_BuiltIn_Print_Area_5_5_2">NA()</definedName>
    <definedName name="Excel_BuiltIn_Print_Area_5_5_7">NA()</definedName>
    <definedName name="Excel_BuiltIn_Print_Area_5_6">#REF!</definedName>
    <definedName name="Excel_BuiltIn_Print_Area_5_7">#REF!</definedName>
    <definedName name="Excel_BuiltIn_Print_Area_6">"$#ССЫЛ!.$A$1:$IV$65529"</definedName>
    <definedName name="Excel_BuiltIn_Print_Area_6_1">#REF!</definedName>
    <definedName name="Excel_BuiltIn_Print_Area_6_1_1">#REF!</definedName>
    <definedName name="Excel_BuiltIn_Print_Area_6_1_1_19">NA()</definedName>
    <definedName name="Excel_BuiltIn_Print_Area_6_1_1_20">NA()</definedName>
    <definedName name="Excel_BuiltIn_Print_Area_6_1_1_23">NA()</definedName>
    <definedName name="Excel_BuiltIn_Print_Area_6_1_11">#REF!</definedName>
    <definedName name="Excel_BuiltIn_Print_Area_6_1_13">#REF!</definedName>
    <definedName name="Excel_BuiltIn_Print_Area_6_1_17">#REF!</definedName>
    <definedName name="Excel_BuiltIn_Print_Area_6_1_19">#REF!</definedName>
    <definedName name="Excel_BuiltIn_Print_Area_6_1_2">NA()</definedName>
    <definedName name="Excel_BuiltIn_Print_Area_6_1_23">#REF!</definedName>
    <definedName name="Excel_BuiltIn_Print_Area_6_1_3">NA()</definedName>
    <definedName name="Excel_BuiltIn_Print_Area_6_1_7">NA()</definedName>
    <definedName name="Excel_BuiltIn_Print_Area_6_11">#REF!</definedName>
    <definedName name="Excel_BuiltIn_Print_Area_6_13">#REF!</definedName>
    <definedName name="Excel_BuiltIn_Print_Area_6_14">#REF!</definedName>
    <definedName name="Excel_BuiltIn_Print_Area_6_15">#REF!</definedName>
    <definedName name="Excel_BuiltIn_Print_Area_6_16">#REF!</definedName>
    <definedName name="Excel_BuiltIn_Print_Area_6_17">#REF!</definedName>
    <definedName name="Excel_BuiltIn_Print_Area_6_19">#REF!</definedName>
    <definedName name="Excel_BuiltIn_Print_Area_6_2">#REF!</definedName>
    <definedName name="Excel_BuiltIn_Print_Area_6_2_13">#REF!</definedName>
    <definedName name="Excel_BuiltIn_Print_Area_6_2_19">NA()</definedName>
    <definedName name="Excel_BuiltIn_Print_Area_6_2_2">NA()</definedName>
    <definedName name="Excel_BuiltIn_Print_Area_6_2_20">NA()</definedName>
    <definedName name="Excel_BuiltIn_Print_Area_6_2_23">NA()</definedName>
    <definedName name="Excel_BuiltIn_Print_Area_6_2_7">NA()</definedName>
    <definedName name="Excel_BuiltIn_Print_Area_6_20">#REF!</definedName>
    <definedName name="Excel_BuiltIn_Print_Area_6_23">#REF!</definedName>
    <definedName name="Excel_BuiltIn_Print_Area_6_24">#REF!</definedName>
    <definedName name="Excel_BuiltIn_Print_Area_6_26">#REF!</definedName>
    <definedName name="Excel_BuiltIn_Print_Area_6_27">#REF!</definedName>
    <definedName name="Excel_BuiltIn_Print_Area_6_29">#REF!</definedName>
    <definedName name="Excel_BuiltIn_Print_Area_6_3">NA()</definedName>
    <definedName name="Excel_BuiltIn_Print_Area_6_3_13">#REF!</definedName>
    <definedName name="Excel_BuiltIn_Print_Area_6_3_19">NA()</definedName>
    <definedName name="Excel_BuiltIn_Print_Area_6_3_2">NA()</definedName>
    <definedName name="Excel_BuiltIn_Print_Area_6_3_20">NA()</definedName>
    <definedName name="Excel_BuiltIn_Print_Area_6_3_23">NA()</definedName>
    <definedName name="Excel_BuiltIn_Print_Area_6_3_7">NA()</definedName>
    <definedName name="Excel_BuiltIn_Print_Area_6_30">#REF!</definedName>
    <definedName name="Excel_BuiltIn_Print_Area_6_31">#REF!</definedName>
    <definedName name="Excel_BuiltIn_Print_Area_6_32">#REF!</definedName>
    <definedName name="Excel_BuiltIn_Print_Area_6_33">#REF!</definedName>
    <definedName name="Excel_BuiltIn_Print_Area_6_34">#REF!</definedName>
    <definedName name="Excel_BuiltIn_Print_Area_6_35">#REF!</definedName>
    <definedName name="Excel_BuiltIn_Print_Area_6_4">NA()</definedName>
    <definedName name="Excel_BuiltIn_Print_Area_6_4_13">#REF!</definedName>
    <definedName name="Excel_BuiltIn_Print_Area_6_4_19">NA()</definedName>
    <definedName name="Excel_BuiltIn_Print_Area_6_4_2">NA()</definedName>
    <definedName name="Excel_BuiltIn_Print_Area_6_4_20">NA()</definedName>
    <definedName name="Excel_BuiltIn_Print_Area_6_4_23">NA()</definedName>
    <definedName name="Excel_BuiltIn_Print_Area_6_4_7">NA()</definedName>
    <definedName name="Excel_BuiltIn_Print_Area_6_49">#REF!</definedName>
    <definedName name="Excel_BuiltIn_Print_Area_6_5">#REF!</definedName>
    <definedName name="Excel_BuiltIn_Print_Area_6_62">#REF!</definedName>
    <definedName name="Excel_BuiltIn_Print_Area_6_7">#REF!</definedName>
    <definedName name="Excel_BuiltIn_Print_Area_6_9">"$#ССЫЛ!.$A$1:$IV$65529"</definedName>
    <definedName name="Excel_BuiltIn_Print_Area_7">"$#ССЫЛ!.$A$1:$E$63"</definedName>
    <definedName name="Excel_BuiltIn_Print_Area_7_1">#REF!</definedName>
    <definedName name="Excel_BuiltIn_Print_Area_7_1_1">#REF!</definedName>
    <definedName name="Excel_BuiltIn_Print_Area_7_1_1_17">#REF!</definedName>
    <definedName name="Excel_BuiltIn_Print_Area_7_1_1_19">NA()</definedName>
    <definedName name="Excel_BuiltIn_Print_Area_7_1_1_20">NA()</definedName>
    <definedName name="Excel_BuiltIn_Print_Area_7_1_1_23">NA()</definedName>
    <definedName name="Excel_BuiltIn_Print_Area_7_1_11">#REF!</definedName>
    <definedName name="Excel_BuiltIn_Print_Area_7_1_15">#REF!</definedName>
    <definedName name="Excel_BuiltIn_Print_Area_7_1_17">#REF!</definedName>
    <definedName name="Excel_BuiltIn_Print_Area_7_1_20">#REF!</definedName>
    <definedName name="Excel_BuiltIn_Print_Area_7_1_4">#REF!</definedName>
    <definedName name="Excel_BuiltIn_Print_Area_7_1_4_19">NA()</definedName>
    <definedName name="Excel_BuiltIn_Print_Area_7_1_4_20">NA()</definedName>
    <definedName name="Excel_BuiltIn_Print_Area_7_1_4_23">NA()</definedName>
    <definedName name="Excel_BuiltIn_Print_Area_7_11">#REF!</definedName>
    <definedName name="Excel_BuiltIn_Print_Area_7_13">#REF!</definedName>
    <definedName name="Excel_BuiltIn_Print_Area_7_14">#REF!</definedName>
    <definedName name="Excel_BuiltIn_Print_Area_7_15">#REF!</definedName>
    <definedName name="Excel_BuiltIn_Print_Area_7_16">#REF!</definedName>
    <definedName name="Excel_BuiltIn_Print_Area_7_17">#REF!</definedName>
    <definedName name="Excel_BuiltIn_Print_Area_7_19">#REF!</definedName>
    <definedName name="Excel_BuiltIn_Print_Area_7_2">"$#ССЫЛ!.$A$1:$E$63"</definedName>
    <definedName name="Excel_BuiltIn_Print_Area_7_2_1">#REF!</definedName>
    <definedName name="Excel_BuiltIn_Print_Area_7_2_13">#REF!</definedName>
    <definedName name="Excel_BuiltIn_Print_Area_7_2_19">NA()</definedName>
    <definedName name="Excel_BuiltIn_Print_Area_7_2_2">NA()</definedName>
    <definedName name="Excel_BuiltIn_Print_Area_7_2_7">NA()</definedName>
    <definedName name="Excel_BuiltIn_Print_Area_7_20">#REF!</definedName>
    <definedName name="Excel_BuiltIn_Print_Area_7_23">#REF!</definedName>
    <definedName name="Excel_BuiltIn_Print_Area_7_24">#REF!</definedName>
    <definedName name="Excel_BuiltIn_Print_Area_7_26">#REF!</definedName>
    <definedName name="Excel_BuiltIn_Print_Area_7_4">NA()</definedName>
    <definedName name="Excel_BuiltIn_Print_Area_7_4_13">#REF!</definedName>
    <definedName name="Excel_BuiltIn_Print_Area_7_4_19">NA()</definedName>
    <definedName name="Excel_BuiltIn_Print_Area_7_4_2">NA()</definedName>
    <definedName name="Excel_BuiltIn_Print_Area_7_4_20">NA()</definedName>
    <definedName name="Excel_BuiltIn_Print_Area_7_4_23">NA()</definedName>
    <definedName name="Excel_BuiltIn_Print_Area_7_4_7">NA()</definedName>
    <definedName name="Excel_BuiltIn_Print_Area_7_5">NA()</definedName>
    <definedName name="Excel_BuiltIn_Print_Area_7_5_13">#REF!</definedName>
    <definedName name="Excel_BuiltIn_Print_Area_7_5_19">NA()</definedName>
    <definedName name="Excel_BuiltIn_Print_Area_7_5_2">NA()</definedName>
    <definedName name="Excel_BuiltIn_Print_Area_7_5_7">NA()</definedName>
    <definedName name="Excel_BuiltIn_Print_Area_7_6">#REF!</definedName>
    <definedName name="Excel_BuiltIn_Print_Area_7_7">#REF!</definedName>
    <definedName name="Excel_BuiltIn_Print_Area_7_9">"$#ССЫЛ!.$A$1:$E$63"</definedName>
    <definedName name="Excel_BuiltIn_Print_Area_8">"$#ССЫЛ!.$A$1:$I$41"</definedName>
    <definedName name="Excel_BuiltIn_Print_Area_8_1">#REF!</definedName>
    <definedName name="Excel_BuiltIn_Print_Area_8_1_1">#REF!</definedName>
    <definedName name="Excel_BuiltIn_Print_Area_8_1_1_19">NA()</definedName>
    <definedName name="Excel_BuiltIn_Print_Area_8_1_1_20">NA()</definedName>
    <definedName name="Excel_BuiltIn_Print_Area_8_1_1_23">NA()</definedName>
    <definedName name="Excel_BuiltIn_Print_Area_8_1_11">#REF!</definedName>
    <definedName name="Excel_BuiltIn_Print_Area_8_1_13">#REF!</definedName>
    <definedName name="Excel_BuiltIn_Print_Area_8_1_15">#REF!</definedName>
    <definedName name="Excel_BuiltIn_Print_Area_8_1_17">#REF!</definedName>
    <definedName name="Excel_BuiltIn_Print_Area_8_1_19">#REF!</definedName>
    <definedName name="Excel_BuiltIn_Print_Area_8_1_2">NA()</definedName>
    <definedName name="Excel_BuiltIn_Print_Area_8_1_20">#REF!</definedName>
    <definedName name="Excel_BuiltIn_Print_Area_8_1_23">#REF!</definedName>
    <definedName name="Excel_BuiltIn_Print_Area_8_1_3">NA()</definedName>
    <definedName name="Excel_BuiltIn_Print_Area_8_1_4">#REF!</definedName>
    <definedName name="Excel_BuiltIn_Print_Area_8_1_4_19">NA()</definedName>
    <definedName name="Excel_BuiltIn_Print_Area_8_1_4_20">NA()</definedName>
    <definedName name="Excel_BuiltIn_Print_Area_8_1_4_23">NA()</definedName>
    <definedName name="Excel_BuiltIn_Print_Area_8_1_7">NA()</definedName>
    <definedName name="Excel_BuiltIn_Print_Area_8_11">#REF!</definedName>
    <definedName name="Excel_BuiltIn_Print_Area_8_13">#REF!</definedName>
    <definedName name="Excel_BuiltIn_Print_Area_8_14">#REF!</definedName>
    <definedName name="Excel_BuiltIn_Print_Area_8_15">#REF!</definedName>
    <definedName name="Excel_BuiltIn_Print_Area_8_16">#REF!</definedName>
    <definedName name="Excel_BuiltIn_Print_Area_8_17">#REF!</definedName>
    <definedName name="Excel_BuiltIn_Print_Area_8_19">#REF!</definedName>
    <definedName name="Excel_BuiltIn_Print_Area_8_2">"$#ССЫЛ!.$A$1:$I$41"</definedName>
    <definedName name="Excel_BuiltIn_Print_Area_8_2_1">#REF!</definedName>
    <definedName name="Excel_BuiltIn_Print_Area_8_2_13">#REF!</definedName>
    <definedName name="Excel_BuiltIn_Print_Area_8_2_19">NA()</definedName>
    <definedName name="Excel_BuiltIn_Print_Area_8_2_2">NA()</definedName>
    <definedName name="Excel_BuiltIn_Print_Area_8_2_20">NA()</definedName>
    <definedName name="Excel_BuiltIn_Print_Area_8_2_23">NA()</definedName>
    <definedName name="Excel_BuiltIn_Print_Area_8_2_7">NA()</definedName>
    <definedName name="Excel_BuiltIn_Print_Area_8_20">#REF!</definedName>
    <definedName name="Excel_BuiltIn_Print_Area_8_23">#REF!</definedName>
    <definedName name="Excel_BuiltIn_Print_Area_8_24">#REF!</definedName>
    <definedName name="Excel_BuiltIn_Print_Area_8_26">#REF!</definedName>
    <definedName name="Excel_BuiltIn_Print_Area_8_27">#REF!</definedName>
    <definedName name="Excel_BuiltIn_Print_Area_8_29">#REF!</definedName>
    <definedName name="Excel_BuiltIn_Print_Area_8_3">#REF!</definedName>
    <definedName name="Excel_BuiltIn_Print_Area_8_3_13">#REF!</definedName>
    <definedName name="Excel_BuiltIn_Print_Area_8_3_19">NA()</definedName>
    <definedName name="Excel_BuiltIn_Print_Area_8_3_2">NA()</definedName>
    <definedName name="Excel_BuiltIn_Print_Area_8_3_20">NA()</definedName>
    <definedName name="Excel_BuiltIn_Print_Area_8_3_23">NA()</definedName>
    <definedName name="Excel_BuiltIn_Print_Area_8_3_7">NA()</definedName>
    <definedName name="Excel_BuiltIn_Print_Area_8_30">#REF!</definedName>
    <definedName name="Excel_BuiltIn_Print_Area_8_31">#REF!</definedName>
    <definedName name="Excel_BuiltIn_Print_Area_8_4">NA()</definedName>
    <definedName name="Excel_BuiltIn_Print_Area_8_4_13">#REF!</definedName>
    <definedName name="Excel_BuiltIn_Print_Area_8_4_19">NA()</definedName>
    <definedName name="Excel_BuiltIn_Print_Area_8_4_2">NA()</definedName>
    <definedName name="Excel_BuiltIn_Print_Area_8_4_20">NA()</definedName>
    <definedName name="Excel_BuiltIn_Print_Area_8_4_23">NA()</definedName>
    <definedName name="Excel_BuiltIn_Print_Area_8_4_7">NA()</definedName>
    <definedName name="Excel_BuiltIn_Print_Area_8_5">NA()</definedName>
    <definedName name="Excel_BuiltIn_Print_Area_8_5_13">#REF!</definedName>
    <definedName name="Excel_BuiltIn_Print_Area_8_5_19">NA()</definedName>
    <definedName name="Excel_BuiltIn_Print_Area_8_5_2">NA()</definedName>
    <definedName name="Excel_BuiltIn_Print_Area_8_5_7">NA()</definedName>
    <definedName name="Excel_BuiltIn_Print_Area_8_6">#REF!</definedName>
    <definedName name="Excel_BuiltIn_Print_Area_8_7">#REF!</definedName>
    <definedName name="Excel_BuiltIn_Print_Area_8_9">"$#ССЫЛ!.$A$1:$I$41"</definedName>
    <definedName name="Excel_BuiltIn_Print_Area_9">"$#ССЫЛ!.$A$1:$E$19"</definedName>
    <definedName name="Excel_BuiltIn_Print_Area_9_1">NA()</definedName>
    <definedName name="Excel_BuiltIn_Print_Area_9_1_1">#REF!</definedName>
    <definedName name="Excel_BuiltIn_Print_Area_9_1_1_19">NA()</definedName>
    <definedName name="Excel_BuiltIn_Print_Area_9_1_1_20">NA()</definedName>
    <definedName name="Excel_BuiltIn_Print_Area_9_1_1_23">NA()</definedName>
    <definedName name="Excel_BuiltIn_Print_Area_9_1_11">#REF!</definedName>
    <definedName name="Excel_BuiltIn_Print_Area_9_1_13">#REF!</definedName>
    <definedName name="Excel_BuiltIn_Print_Area_9_1_15">#REF!</definedName>
    <definedName name="Excel_BuiltIn_Print_Area_9_1_17">#REF!</definedName>
    <definedName name="Excel_BuiltIn_Print_Area_9_1_19">#REF!</definedName>
    <definedName name="Excel_BuiltIn_Print_Area_9_1_2">#REF!</definedName>
    <definedName name="Excel_BuiltIn_Print_Area_9_1_2_1">#REF!</definedName>
    <definedName name="Excel_BuiltIn_Print_Area_9_1_2_19">NA()</definedName>
    <definedName name="Excel_BuiltIn_Print_Area_9_1_2_20">NA()</definedName>
    <definedName name="Excel_BuiltIn_Print_Area_9_1_2_23">NA()</definedName>
    <definedName name="Excel_BuiltIn_Print_Area_9_1_20">#REF!</definedName>
    <definedName name="Excel_BuiltIn_Print_Area_9_1_23">#REF!</definedName>
    <definedName name="Excel_BuiltIn_Print_Area_9_1_3">#REF!</definedName>
    <definedName name="Excel_BuiltIn_Print_Area_9_1_3_19">NA()</definedName>
    <definedName name="Excel_BuiltIn_Print_Area_9_1_3_20">NA()</definedName>
    <definedName name="Excel_BuiltIn_Print_Area_9_1_3_23">NA()</definedName>
    <definedName name="Excel_BuiltIn_Print_Area_9_1_4">#REF!</definedName>
    <definedName name="Excel_BuiltIn_Print_Area_9_1_4_19">NA()</definedName>
    <definedName name="Excel_BuiltIn_Print_Area_9_1_4_20">NA()</definedName>
    <definedName name="Excel_BuiltIn_Print_Area_9_1_4_23">NA()</definedName>
    <definedName name="Excel_BuiltIn_Print_Area_9_1_7">NA()</definedName>
    <definedName name="Excel_BuiltIn_Print_Area_9_11">#REF!</definedName>
    <definedName name="Excel_BuiltIn_Print_Area_9_13">#REF!</definedName>
    <definedName name="Excel_BuiltIn_Print_Area_9_14">#REF!</definedName>
    <definedName name="Excel_BuiltIn_Print_Area_9_15">#REF!</definedName>
    <definedName name="Excel_BuiltIn_Print_Area_9_16">#REF!</definedName>
    <definedName name="Excel_BuiltIn_Print_Area_9_17">#REF!</definedName>
    <definedName name="Excel_BuiltIn_Print_Area_9_19">#REF!</definedName>
    <definedName name="Excel_BuiltIn_Print_Area_9_2">"$#ССЫЛ!.$A$1:$E$19"</definedName>
    <definedName name="Excel_BuiltIn_Print_Area_9_2_1">#REF!</definedName>
    <definedName name="Excel_BuiltIn_Print_Area_9_2_13">#REF!</definedName>
    <definedName name="Excel_BuiltIn_Print_Area_9_2_19">NA()</definedName>
    <definedName name="Excel_BuiltIn_Print_Area_9_2_2">NA()</definedName>
    <definedName name="Excel_BuiltIn_Print_Area_9_2_20">NA()</definedName>
    <definedName name="Excel_BuiltIn_Print_Area_9_2_23">NA()</definedName>
    <definedName name="Excel_BuiltIn_Print_Area_9_2_7">NA()</definedName>
    <definedName name="Excel_BuiltIn_Print_Area_9_20">#REF!</definedName>
    <definedName name="Excel_BuiltIn_Print_Area_9_23">#REF!</definedName>
    <definedName name="Excel_BuiltIn_Print_Area_9_24">#REF!</definedName>
    <definedName name="Excel_BuiltIn_Print_Area_9_26">#REF!</definedName>
    <definedName name="Excel_BuiltIn_Print_Area_9_27">#REF!</definedName>
    <definedName name="Excel_BuiltIn_Print_Area_9_29">#REF!</definedName>
    <definedName name="Excel_BuiltIn_Print_Area_9_3">#REF!</definedName>
    <definedName name="Excel_BuiltIn_Print_Area_9_3_13">#REF!</definedName>
    <definedName name="Excel_BuiltIn_Print_Area_9_3_19">NA()</definedName>
    <definedName name="Excel_BuiltIn_Print_Area_9_3_2">NA()</definedName>
    <definedName name="Excel_BuiltIn_Print_Area_9_3_20">NA()</definedName>
    <definedName name="Excel_BuiltIn_Print_Area_9_3_23">NA()</definedName>
    <definedName name="Excel_BuiltIn_Print_Area_9_3_7">NA()</definedName>
    <definedName name="Excel_BuiltIn_Print_Area_9_30">#REF!</definedName>
    <definedName name="Excel_BuiltIn_Print_Area_9_31">#REF!</definedName>
    <definedName name="Excel_BuiltIn_Print_Area_9_4">NA()</definedName>
    <definedName name="Excel_BuiltIn_Print_Area_9_4_13">#REF!</definedName>
    <definedName name="Excel_BuiltIn_Print_Area_9_4_19">NA()</definedName>
    <definedName name="Excel_BuiltIn_Print_Area_9_4_2">NA()</definedName>
    <definedName name="Excel_BuiltIn_Print_Area_9_4_20">NA()</definedName>
    <definedName name="Excel_BuiltIn_Print_Area_9_4_23">NA()</definedName>
    <definedName name="Excel_BuiltIn_Print_Area_9_4_7">NA()</definedName>
    <definedName name="Excel_BuiltIn_Print_Area_9_5">NA()</definedName>
    <definedName name="Excel_BuiltIn_Print_Area_9_5_13">#REF!</definedName>
    <definedName name="Excel_BuiltIn_Print_Area_9_5_19">NA()</definedName>
    <definedName name="Excel_BuiltIn_Print_Area_9_5_2">NA()</definedName>
    <definedName name="Excel_BuiltIn_Print_Area_9_5_7">NA()</definedName>
    <definedName name="Excel_BuiltIn_Print_Area_9_6">#REF!</definedName>
    <definedName name="Excel_BuiltIn_Print_Area_9_7">#REF!</definedName>
    <definedName name="Excel_BuiltIn_Print_Area_9_9">"$#ССЫЛ!.$A$1:$E$19"</definedName>
    <definedName name="Excel_BuiltIn_Print_Titles_1">#N/A</definedName>
    <definedName name="Excel_BuiltIn_Print_Titles_1_1">NA()</definedName>
    <definedName name="Excel_BuiltIn_Print_Titles_2">#REF!</definedName>
    <definedName name="Excel_BuiltIn_Print_Titles_2_1">#REF!</definedName>
    <definedName name="Excel_BuiltIn_Print_Titles_2_13">#REF!</definedName>
    <definedName name="Excel_BuiltIn_Print_Titles_2_14">#REF!</definedName>
    <definedName name="Excel_BuiltIn_Print_Titles_2_15">#REF!</definedName>
    <definedName name="Excel_BuiltIn_Print_Titles_2_16">#REF!</definedName>
    <definedName name="Excel_BuiltIn_Print_Titles_2_17">#REF!</definedName>
    <definedName name="Excel_BuiltIn_Print_Titles_2_19">#REF!</definedName>
    <definedName name="Excel_BuiltIn_Print_Titles_2_2">#REF!</definedName>
    <definedName name="Excel_BuiltIn_Print_Titles_2_20">#REF!</definedName>
    <definedName name="Excel_BuiltIn_Print_Titles_2_23">#REF!</definedName>
    <definedName name="Excel_BuiltIn_Print_Titles_2_24">#REF!</definedName>
    <definedName name="Excel_BuiltIn_Print_Titles_2_26">#REF!</definedName>
    <definedName name="Excel_BuiltIn_Print_Titles_2_4_19">NA()</definedName>
    <definedName name="Excel_BuiltIn_Print_Titles_2_4_20">NA()</definedName>
    <definedName name="Excel_BuiltIn_Print_Titles_2_4_23">NA()</definedName>
    <definedName name="Excel_BuiltIn_Print_Titles_2_5">NA()</definedName>
    <definedName name="Excel_BuiltIn_Print_Titles_2_5_13">#REF!</definedName>
    <definedName name="Excel_BuiltIn_Print_Titles_2_5_19">NA()</definedName>
    <definedName name="Excel_BuiltIn_Print_Titles_2_5_2">NA()</definedName>
    <definedName name="Excel_BuiltIn_Print_Titles_2_5_7">NA()</definedName>
    <definedName name="Excel_BuiltIn_Print_Titles_2_6">#REF!</definedName>
    <definedName name="Excel_BuiltIn_Print_Titles_2_7">#REF!</definedName>
    <definedName name="Excel_BuiltIn_Print_Titles_21">'[15]Прил 7.2 Хим.'!#REF!</definedName>
    <definedName name="Excel_BuiltIn_Print_Titles_3">#REF!</definedName>
    <definedName name="Excel_BuiltIn_Print_Titles_3_17">#REF!</definedName>
    <definedName name="Excel_BuiltIn_Print_Titles_3_2">#REF!</definedName>
    <definedName name="Excel_BuiltIn_Print_Titles_3_6">#REF!</definedName>
    <definedName name="Excel_BuiltIn_Print_Titles_3_9">#REF!</definedName>
    <definedName name="Excel_BuiltIn_Print_Titles_4">'[16]Т_1_Тепл нагрузки'!#REF!</definedName>
    <definedName name="Excel_BuiltIn_Print_Titles_4_1">'[17]Т_1_Тепл нагрузки'!#REF!</definedName>
    <definedName name="Excel_BuiltIn_Print_Titles_4_1_19">'[17]недопол_ дох тепло'!#REF!</definedName>
    <definedName name="Excel_BuiltIn_Print_Titles_4_1_20">'[18]недопол_ дох тепло'!#REF!</definedName>
    <definedName name="Excel_BuiltIn_Print_Titles_4_1_23">'[17]недопол_ дох тепло'!#REF!</definedName>
    <definedName name="Excel_BuiltIn_Print_Titles_4_11">'[17]Т_1_Тепл нагрузки'!#REF!</definedName>
    <definedName name="Excel_BuiltIn_Print_Titles_4_17">#REF!</definedName>
    <definedName name="Excel_BuiltIn_Print_Titles_4_19">'[17]Т_1_Тепл нагрузки'!#REF!</definedName>
    <definedName name="Excel_BuiltIn_Print_Titles_4_2">'[17]Т_1_Тепл нагрузки'!#REF!</definedName>
    <definedName name="Excel_BuiltIn_Print_Titles_4_2_19">'[17]недопол_ дох тепло'!#REF!</definedName>
    <definedName name="Excel_BuiltIn_Print_Titles_4_2_20">'[18]недопол_ дох тепло'!#REF!</definedName>
    <definedName name="Excel_BuiltIn_Print_Titles_4_2_23">'[17]недопол_ дох тепло'!#REF!</definedName>
    <definedName name="Excel_BuiltIn_Print_Titles_4_20">'[18]Т_1_Тепл нагрузки'!#REF!</definedName>
    <definedName name="Excel_BuiltIn_Print_Titles_4_23">'[17]Т_1_Тепл нагрузки'!#REF!</definedName>
    <definedName name="Excel_BuiltIn_Print_Titles_4_3">'[17]Т_1_Тепл нагрузки'!#REF!</definedName>
    <definedName name="Excel_BuiltIn_Print_Titles_4_3_19">'[17]недопол_ дох тепло'!#REF!</definedName>
    <definedName name="Excel_BuiltIn_Print_Titles_4_3_20">'[18]недопол_ дох тепло'!#REF!</definedName>
    <definedName name="Excel_BuiltIn_Print_Titles_4_3_23">'[17]недопол_ дох тепло'!#REF!</definedName>
    <definedName name="Excel_BuiltIn_Print_Titles_4_4">'[17]Т_1_Тепл нагрузки'!#REF!</definedName>
    <definedName name="Excel_BuiltIn_Print_Titles_4_4_19">'[17]недопол_ дох тепло'!#REF!</definedName>
    <definedName name="Excel_BuiltIn_Print_Titles_4_4_20">'[18]недопол_ дох тепло'!#REF!</definedName>
    <definedName name="Excel_BuiltIn_Print_Titles_4_4_23">'[17]недопол_ дох тепло'!#REF!</definedName>
    <definedName name="Excel_BuiltIn_Print_Titles_5">'[16]недопол_ дох тепло'!#REF!</definedName>
    <definedName name="Excel_BuiltIn_Print_Titles_5_19">'[17]недопол_ дох тепло'!#REF!</definedName>
    <definedName name="Excel_BuiltIn_Print_Titles_6">'[16]Табл_недопол дох'!#REF!</definedName>
    <definedName name="Excel_BuiltIn_Print_Titles_6_19">'[17]Табл_недопол дох'!#REF!</definedName>
    <definedName name="Excel_BuiltIn_Print_Titles_7">'[16]Табл_недопол дох _2_'!#REF!</definedName>
    <definedName name="Excel_BuiltIn_Print_Titles_7_19">'[17]Табл_недопол дох _2_'!#REF!</definedName>
    <definedName name="exec">[6]data!$B$9</definedName>
    <definedName name="Extra_Pay">#REF!</definedName>
    <definedName name="Extra_Pay_1">#REF!</definedName>
    <definedName name="Extra_Pay_1_1">#REF!</definedName>
    <definedName name="Extra_Pay_1_13">#REF!</definedName>
    <definedName name="Extra_Pay_1_19">NA()</definedName>
    <definedName name="Extra_Pay_1_2">NA()</definedName>
    <definedName name="Extra_Pay_1_20">NA()</definedName>
    <definedName name="Extra_Pay_1_23">NA()</definedName>
    <definedName name="Extra_Pay_1_3">NA()</definedName>
    <definedName name="Extra_Pay_1_7">NA()</definedName>
    <definedName name="Extra_Pay_10">#REF!</definedName>
    <definedName name="Extra_Pay_11">#REF!</definedName>
    <definedName name="Extra_Pay_12">#REF!</definedName>
    <definedName name="Extra_Pay_13">#REF!</definedName>
    <definedName name="Extra_Pay_14">#REF!</definedName>
    <definedName name="Extra_Pay_15">#REF!</definedName>
    <definedName name="Extra_Pay_16">#REF!</definedName>
    <definedName name="Extra_Pay_17">#REF!</definedName>
    <definedName name="Extra_Pay_18">#REF!</definedName>
    <definedName name="Extra_Pay_19">#REF!</definedName>
    <definedName name="Extra_Pay_2">#REF!</definedName>
    <definedName name="Extra_Pay_2_13">#REF!</definedName>
    <definedName name="Extra_Pay_2_19">NA()</definedName>
    <definedName name="Extra_Pay_2_2">NA()</definedName>
    <definedName name="Extra_Pay_2_20">NA()</definedName>
    <definedName name="Extra_Pay_2_23">NA()</definedName>
    <definedName name="Extra_Pay_2_7">NA()</definedName>
    <definedName name="Extra_Pay_20">#REF!</definedName>
    <definedName name="Extra_Pay_21">#REF!</definedName>
    <definedName name="Extra_Pay_22">#REF!</definedName>
    <definedName name="Extra_Pay_23">#REF!</definedName>
    <definedName name="Extra_Pay_24">#REF!</definedName>
    <definedName name="Extra_Pay_25">#REF!</definedName>
    <definedName name="Extra_Pay_27">#REF!</definedName>
    <definedName name="Extra_Pay_28">#REF!</definedName>
    <definedName name="Extra_Pay_29">#REF!</definedName>
    <definedName name="Extra_Pay_3">#REF!</definedName>
    <definedName name="Extra_Pay_3_13">#REF!</definedName>
    <definedName name="Extra_Pay_3_19">NA()</definedName>
    <definedName name="Extra_Pay_3_2">NA()</definedName>
    <definedName name="Extra_Pay_3_20">NA()</definedName>
    <definedName name="Extra_Pay_3_23">NA()</definedName>
    <definedName name="Extra_Pay_3_7">NA()</definedName>
    <definedName name="Extra_Pay_30">#REF!</definedName>
    <definedName name="Extra_Pay_31">#REF!</definedName>
    <definedName name="Extra_Pay_33">#REF!</definedName>
    <definedName name="Extra_Pay_34">#REF!</definedName>
    <definedName name="Extra_Pay_35">#REF!</definedName>
    <definedName name="Extra_Pay_36">#REF!</definedName>
    <definedName name="Extra_Pay_37">#REF!</definedName>
    <definedName name="Extra_Pay_38">#REF!</definedName>
    <definedName name="Extra_Pay_39">#REF!</definedName>
    <definedName name="Extra_Pay_4">NA()</definedName>
    <definedName name="Extra_Pay_4_13">#REF!</definedName>
    <definedName name="Extra_Pay_4_19">NA()</definedName>
    <definedName name="Extra_Pay_4_2">NA()</definedName>
    <definedName name="Extra_Pay_4_20">NA()</definedName>
    <definedName name="Extra_Pay_4_23">NA()</definedName>
    <definedName name="Extra_Pay_4_7">NA()</definedName>
    <definedName name="Extra_Pay_41">#REF!</definedName>
    <definedName name="Extra_Pay_44">#REF!</definedName>
    <definedName name="Extra_Pay_46">#REF!</definedName>
    <definedName name="Extra_Pay_49">#REF!</definedName>
    <definedName name="Extra_Pay_5">NA()</definedName>
    <definedName name="Extra_Pay_5_1">#REF!</definedName>
    <definedName name="Extra_Pay_5_13">#REF!</definedName>
    <definedName name="Extra_Pay_5_19">NA()</definedName>
    <definedName name="Extra_Pay_5_2">NA()</definedName>
    <definedName name="Extra_Pay_5_7">NA()</definedName>
    <definedName name="Extra_Pay_50">#REF!</definedName>
    <definedName name="Extra_Pay_51">#REF!</definedName>
    <definedName name="Extra_Pay_6">#REF!</definedName>
    <definedName name="Extra_Pay_7">#REF!</definedName>
    <definedName name="Extra_Pay_8">#REF!</definedName>
    <definedName name="Extra_Pay_9">#REF!</definedName>
    <definedName name="fg">#N/A</definedName>
    <definedName name="Full_Print">#REF!</definedName>
    <definedName name="Full_Print_1">#REF!</definedName>
    <definedName name="Full_Print_1_1">#REF!</definedName>
    <definedName name="Full_Print_1_13">#REF!</definedName>
    <definedName name="Full_Print_1_19">NA()</definedName>
    <definedName name="Full_Print_1_2">NA()</definedName>
    <definedName name="Full_Print_1_20">NA()</definedName>
    <definedName name="Full_Print_1_23">NA()</definedName>
    <definedName name="Full_Print_1_3">NA()</definedName>
    <definedName name="Full_Print_1_7">NA()</definedName>
    <definedName name="Full_Print_10">#REF!</definedName>
    <definedName name="Full_Print_11">#REF!</definedName>
    <definedName name="Full_Print_12">#REF!</definedName>
    <definedName name="Full_Print_13">#REF!</definedName>
    <definedName name="Full_Print_14">#REF!</definedName>
    <definedName name="Full_Print_15">#REF!</definedName>
    <definedName name="Full_Print_16">#REF!</definedName>
    <definedName name="Full_Print_17">#REF!</definedName>
    <definedName name="Full_Print_18">#REF!</definedName>
    <definedName name="Full_Print_19">#REF!</definedName>
    <definedName name="Full_Print_2">#REF!</definedName>
    <definedName name="Full_Print_2_13">#REF!</definedName>
    <definedName name="Full_Print_2_19">NA()</definedName>
    <definedName name="Full_Print_2_2">NA()</definedName>
    <definedName name="Full_Print_2_20">NA()</definedName>
    <definedName name="Full_Print_2_23">NA()</definedName>
    <definedName name="Full_Print_2_7">NA()</definedName>
    <definedName name="Full_Print_20">#REF!</definedName>
    <definedName name="Full_Print_21">#REF!</definedName>
    <definedName name="Full_Print_22">#REF!</definedName>
    <definedName name="Full_Print_23">#REF!</definedName>
    <definedName name="Full_Print_24">#REF!</definedName>
    <definedName name="Full_Print_25">#REF!</definedName>
    <definedName name="Full_Print_27">#REF!</definedName>
    <definedName name="Full_Print_28">#REF!</definedName>
    <definedName name="Full_Print_29">#REF!</definedName>
    <definedName name="Full_Print_3">#REF!</definedName>
    <definedName name="Full_Print_3_13">#REF!</definedName>
    <definedName name="Full_Print_3_19">NA()</definedName>
    <definedName name="Full_Print_3_2">NA()</definedName>
    <definedName name="Full_Print_3_20">NA()</definedName>
    <definedName name="Full_Print_3_23">NA()</definedName>
    <definedName name="Full_Print_3_7">NA()</definedName>
    <definedName name="Full_Print_30">#REF!</definedName>
    <definedName name="Full_Print_31">#REF!</definedName>
    <definedName name="Full_Print_33">#REF!</definedName>
    <definedName name="Full_Print_34">#REF!</definedName>
    <definedName name="Full_Print_35">#REF!</definedName>
    <definedName name="Full_Print_36">#REF!</definedName>
    <definedName name="Full_Print_37">#REF!</definedName>
    <definedName name="Full_Print_38">#REF!</definedName>
    <definedName name="Full_Print_39">#REF!</definedName>
    <definedName name="Full_Print_4">NA()</definedName>
    <definedName name="Full_Print_4_13">#REF!</definedName>
    <definedName name="Full_Print_4_19">NA()</definedName>
    <definedName name="Full_Print_4_2">NA()</definedName>
    <definedName name="Full_Print_4_20">NA()</definedName>
    <definedName name="Full_Print_4_23">NA()</definedName>
    <definedName name="Full_Print_4_7">NA()</definedName>
    <definedName name="Full_Print_41">#REF!</definedName>
    <definedName name="Full_Print_44">#REF!</definedName>
    <definedName name="Full_Print_46">#REF!</definedName>
    <definedName name="Full_Print_49">#REF!</definedName>
    <definedName name="Full_Print_5">NA()</definedName>
    <definedName name="Full_Print_5_1">#REF!</definedName>
    <definedName name="Full_Print_5_13">#REF!</definedName>
    <definedName name="Full_Print_5_19">NA()</definedName>
    <definedName name="Full_Print_5_2">NA()</definedName>
    <definedName name="Full_Print_5_7">NA()</definedName>
    <definedName name="Full_Print_50">#REF!</definedName>
    <definedName name="Full_Print_51">#REF!</definedName>
    <definedName name="Full_Print_6">#REF!</definedName>
    <definedName name="Full_Print_7">#REF!</definedName>
    <definedName name="Full_Print_8">#REF!</definedName>
    <definedName name="Full_Print_9">#REF!</definedName>
    <definedName name="gen">[6]data!$B$7</definedName>
    <definedName name="H?Period">[19]Заголовок!$B$3</definedName>
    <definedName name="Header_Row">ROW(#REF!)</definedName>
    <definedName name="Header_Row_1">ROW(#REF!)</definedName>
    <definedName name="Header_Row_1_1">ROW(#REF!)</definedName>
    <definedName name="Header_Row_1_13">ROW(#REF!)</definedName>
    <definedName name="Header_Row_1_19">NA()</definedName>
    <definedName name="Header_Row_1_2">NA()</definedName>
    <definedName name="Header_Row_1_20">NA()</definedName>
    <definedName name="Header_Row_1_23">NA()</definedName>
    <definedName name="Header_Row_1_7">NA()</definedName>
    <definedName name="Header_Row_10">ROW(#REF!)</definedName>
    <definedName name="Header_Row_11">ROW(#REF!)</definedName>
    <definedName name="Header_Row_12">ROW(#REF!)</definedName>
    <definedName name="Header_Row_13">ROW(#REF!)</definedName>
    <definedName name="Header_Row_14">ROW(#REF!)</definedName>
    <definedName name="Header_Row_15">ROW(#REF!)</definedName>
    <definedName name="Header_Row_16">ROW(#REF!)</definedName>
    <definedName name="Header_Row_17">ROW(#REF!)</definedName>
    <definedName name="Header_Row_18">ROW(#REF!)</definedName>
    <definedName name="Header_Row_19">ROW(#REF!)</definedName>
    <definedName name="Header_Row_2">ROW(#REF!)</definedName>
    <definedName name="Header_Row_2_13">ROW(#REF!)</definedName>
    <definedName name="Header_Row_2_19">NA()</definedName>
    <definedName name="Header_Row_2_2">NA()</definedName>
    <definedName name="Header_Row_2_20">NA()</definedName>
    <definedName name="Header_Row_2_23">NA()</definedName>
    <definedName name="Header_Row_2_7">NA()</definedName>
    <definedName name="Header_Row_20">ROW(#REF!)</definedName>
    <definedName name="Header_Row_21">ROW(#REF!)</definedName>
    <definedName name="Header_Row_22">ROW(#REF!)</definedName>
    <definedName name="Header_Row_23">ROW(#REF!)</definedName>
    <definedName name="Header_Row_24">ROW(#REF!)</definedName>
    <definedName name="Header_Row_25">ROW(#REF!)</definedName>
    <definedName name="Header_Row_27">ROW(#REF!)</definedName>
    <definedName name="Header_Row_28">ROW(#REF!)</definedName>
    <definedName name="Header_Row_29">ROW(#REF!)</definedName>
    <definedName name="Header_Row_3">ROW(#REF!)</definedName>
    <definedName name="Header_Row_3_13">ROW(#REF!)</definedName>
    <definedName name="Header_Row_3_19">NA()</definedName>
    <definedName name="Header_Row_3_2">NA()</definedName>
    <definedName name="Header_Row_3_20">NA()</definedName>
    <definedName name="Header_Row_3_23">NA()</definedName>
    <definedName name="Header_Row_3_7">NA()</definedName>
    <definedName name="Header_Row_30">ROW(#REF!)</definedName>
    <definedName name="Header_Row_31">ROW(#REF!)</definedName>
    <definedName name="Header_Row_33">ROW(#REF!)</definedName>
    <definedName name="Header_Row_34">ROW(#REF!)</definedName>
    <definedName name="Header_Row_35">ROW(#REF!)</definedName>
    <definedName name="Header_Row_36">ROW(#REF!)</definedName>
    <definedName name="Header_Row_37">ROW(#REF!)</definedName>
    <definedName name="Header_Row_38">ROW(#REF!)</definedName>
    <definedName name="Header_Row_39">ROW(#REF!)</definedName>
    <definedName name="Header_Row_4">NA()</definedName>
    <definedName name="Header_Row_4_13">ROW(#REF!)</definedName>
    <definedName name="Header_Row_4_19">NA()</definedName>
    <definedName name="Header_Row_4_2">NA()</definedName>
    <definedName name="Header_Row_4_20">NA()</definedName>
    <definedName name="Header_Row_4_23">NA()</definedName>
    <definedName name="Header_Row_4_7">NA()</definedName>
    <definedName name="Header_Row_41">ROW(#REF!)</definedName>
    <definedName name="Header_Row_44">ROW(#REF!)</definedName>
    <definedName name="Header_Row_46">ROW(#REF!)</definedName>
    <definedName name="Header_Row_49">ROW(#REF!)</definedName>
    <definedName name="Header_Row_5">NA()</definedName>
    <definedName name="Header_Row_5_1">ROW(#REF!)</definedName>
    <definedName name="Header_Row_5_13">ROW(#REF!)</definedName>
    <definedName name="Header_Row_5_19">NA()</definedName>
    <definedName name="Header_Row_5_2">NA()</definedName>
    <definedName name="Header_Row_5_7">NA()</definedName>
    <definedName name="Header_Row_50">ROW(#REF!)</definedName>
    <definedName name="Header_Row_51">ROW(#REF!)</definedName>
    <definedName name="Header_Row_6">ROW(#REF!)</definedName>
    <definedName name="Header_Row_7">ROW(#REF!)</definedName>
    <definedName name="Header_Row_8">ROW(#REF!)</definedName>
    <definedName name="Header_Row_9">ROW(#REF!)</definedName>
    <definedName name="hh">#REF!</definedName>
    <definedName name="HTML_CodePage" hidden="1">1251</definedName>
    <definedName name="HTML_Control" hidden="1">{"'Лист1'!$A$1:$W$63"}</definedName>
    <definedName name="HTML_Description" hidden="1">""</definedName>
    <definedName name="HTML_Email" hidden="1">""</definedName>
    <definedName name="HTML_Header" hidden="1">"Лист1"</definedName>
    <definedName name="HTML_LastUpdate" hidden="1">"18.10.01"</definedName>
    <definedName name="HTML_LineAfter" hidden="1">FALSE</definedName>
    <definedName name="HTML_LineBefore" hidden="1">FALSE</definedName>
    <definedName name="HTML_Name" hidden="1">"Федецкий И.И."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документы\СТАТЬИ\MyHTML.htm"</definedName>
    <definedName name="HTML_Title" hidden="1">"Климатические зоны Томской области"</definedName>
    <definedName name="Int">#REF!</definedName>
    <definedName name="Int_1">#REF!</definedName>
    <definedName name="Int_1_1">#REF!</definedName>
    <definedName name="Int_1_13">#REF!</definedName>
    <definedName name="Int_1_19">NA()</definedName>
    <definedName name="Int_1_2">NA()</definedName>
    <definedName name="Int_1_20">NA()</definedName>
    <definedName name="Int_1_23">NA()</definedName>
    <definedName name="Int_1_3">NA()</definedName>
    <definedName name="Int_1_7">NA()</definedName>
    <definedName name="Int_10">#REF!</definedName>
    <definedName name="Int_11">#REF!</definedName>
    <definedName name="Int_12">#REF!</definedName>
    <definedName name="Int_13">#REF!</definedName>
    <definedName name="Int_14">#REF!</definedName>
    <definedName name="Int_15">#REF!</definedName>
    <definedName name="Int_16">#REF!</definedName>
    <definedName name="Int_17">#REF!</definedName>
    <definedName name="Int_18">#REF!</definedName>
    <definedName name="Int_19">#REF!</definedName>
    <definedName name="Int_2">#REF!</definedName>
    <definedName name="Int_2_13">#REF!</definedName>
    <definedName name="Int_2_19">NA()</definedName>
    <definedName name="Int_2_2">NA()</definedName>
    <definedName name="Int_2_20">NA()</definedName>
    <definedName name="Int_2_23">NA()</definedName>
    <definedName name="Int_2_7">NA()</definedName>
    <definedName name="Int_20">#REF!</definedName>
    <definedName name="Int_21">#REF!</definedName>
    <definedName name="Int_22">#REF!</definedName>
    <definedName name="Int_23">#REF!</definedName>
    <definedName name="Int_24">#REF!</definedName>
    <definedName name="Int_25">#REF!</definedName>
    <definedName name="Int_27">#REF!</definedName>
    <definedName name="Int_28">#REF!</definedName>
    <definedName name="Int_29">#REF!</definedName>
    <definedName name="Int_3">#REF!</definedName>
    <definedName name="Int_3_13">#REF!</definedName>
    <definedName name="Int_3_19">NA()</definedName>
    <definedName name="Int_3_2">NA()</definedName>
    <definedName name="Int_3_20">NA()</definedName>
    <definedName name="Int_3_23">NA()</definedName>
    <definedName name="Int_3_7">NA()</definedName>
    <definedName name="Int_30">#REF!</definedName>
    <definedName name="Int_31">#REF!</definedName>
    <definedName name="Int_33">#REF!</definedName>
    <definedName name="Int_34">#REF!</definedName>
    <definedName name="Int_35">#REF!</definedName>
    <definedName name="Int_36">#REF!</definedName>
    <definedName name="Int_37">#REF!</definedName>
    <definedName name="Int_38">#REF!</definedName>
    <definedName name="Int_39">#REF!</definedName>
    <definedName name="Int_4">NA()</definedName>
    <definedName name="Int_4_13">#REF!</definedName>
    <definedName name="Int_4_19">NA()</definedName>
    <definedName name="Int_4_2">NA()</definedName>
    <definedName name="Int_4_20">NA()</definedName>
    <definedName name="Int_4_23">NA()</definedName>
    <definedName name="Int_4_7">NA()</definedName>
    <definedName name="Int_41">#REF!</definedName>
    <definedName name="Int_44">#REF!</definedName>
    <definedName name="Int_46">#REF!</definedName>
    <definedName name="Int_49">#REF!</definedName>
    <definedName name="Int_5">NA()</definedName>
    <definedName name="Int_5_1">#REF!</definedName>
    <definedName name="Int_5_13">#REF!</definedName>
    <definedName name="Int_5_19">NA()</definedName>
    <definedName name="Int_5_2">NA()</definedName>
    <definedName name="Int_5_7">NA()</definedName>
    <definedName name="Int_50">#REF!</definedName>
    <definedName name="Int_51">#REF!</definedName>
    <definedName name="Int_6">#REF!</definedName>
    <definedName name="Int_7">#REF!</definedName>
    <definedName name="Int_8">#REF!</definedName>
    <definedName name="Int_9">#REF!</definedName>
    <definedName name="Interest_Rate">#REF!</definedName>
    <definedName name="Interest_Rate_1">#REF!</definedName>
    <definedName name="Interest_Rate_1_1">#REF!</definedName>
    <definedName name="Interest_Rate_1_13">#REF!</definedName>
    <definedName name="Interest_Rate_1_19">NA()</definedName>
    <definedName name="Interest_Rate_1_2">NA()</definedName>
    <definedName name="Interest_Rate_1_20">NA()</definedName>
    <definedName name="Interest_Rate_1_23">NA()</definedName>
    <definedName name="Interest_Rate_1_3">NA()</definedName>
    <definedName name="Interest_Rate_1_7">NA()</definedName>
    <definedName name="Interest_Rate_10">#REF!</definedName>
    <definedName name="Interest_Rate_11">#REF!</definedName>
    <definedName name="Interest_Rate_12">#REF!</definedName>
    <definedName name="Interest_Rate_13">#REF!</definedName>
    <definedName name="Interest_Rate_14">#REF!</definedName>
    <definedName name="Interest_Rate_15">#REF!</definedName>
    <definedName name="Interest_Rate_16">#REF!</definedName>
    <definedName name="Interest_Rate_17">#REF!</definedName>
    <definedName name="Interest_Rate_18">#REF!</definedName>
    <definedName name="Interest_Rate_19">#REF!</definedName>
    <definedName name="Interest_Rate_2">#REF!</definedName>
    <definedName name="Interest_Rate_2_13">#REF!</definedName>
    <definedName name="Interest_Rate_2_19">NA()</definedName>
    <definedName name="Interest_Rate_2_2">NA()</definedName>
    <definedName name="Interest_Rate_2_20">NA()</definedName>
    <definedName name="Interest_Rate_2_23">NA()</definedName>
    <definedName name="Interest_Rate_2_7">NA()</definedName>
    <definedName name="Interest_Rate_20">#REF!</definedName>
    <definedName name="Interest_Rate_21">#REF!</definedName>
    <definedName name="Interest_Rate_22">#REF!</definedName>
    <definedName name="Interest_Rate_23">#REF!</definedName>
    <definedName name="Interest_Rate_24">#REF!</definedName>
    <definedName name="Interest_Rate_25">#REF!</definedName>
    <definedName name="Interest_Rate_27">#REF!</definedName>
    <definedName name="Interest_Rate_28">#REF!</definedName>
    <definedName name="Interest_Rate_29">#REF!</definedName>
    <definedName name="Interest_Rate_3">#REF!</definedName>
    <definedName name="Interest_Rate_3_13">#REF!</definedName>
    <definedName name="Interest_Rate_3_19">NA()</definedName>
    <definedName name="Interest_Rate_3_2">NA()</definedName>
    <definedName name="Interest_Rate_3_20">NA()</definedName>
    <definedName name="Interest_Rate_3_23">NA()</definedName>
    <definedName name="Interest_Rate_3_7">NA()</definedName>
    <definedName name="Interest_Rate_30">#REF!</definedName>
    <definedName name="Interest_Rate_31">#REF!</definedName>
    <definedName name="Interest_Rate_33">#REF!</definedName>
    <definedName name="Interest_Rate_34">#REF!</definedName>
    <definedName name="Interest_Rate_35">#REF!</definedName>
    <definedName name="Interest_Rate_36">#REF!</definedName>
    <definedName name="Interest_Rate_37">#REF!</definedName>
    <definedName name="Interest_Rate_38">#REF!</definedName>
    <definedName name="Interest_Rate_39">#REF!</definedName>
    <definedName name="Interest_Rate_4">NA()</definedName>
    <definedName name="Interest_Rate_4_13">#REF!</definedName>
    <definedName name="Interest_Rate_4_19">NA()</definedName>
    <definedName name="Interest_Rate_4_2">NA()</definedName>
    <definedName name="Interest_Rate_4_20">NA()</definedName>
    <definedName name="Interest_Rate_4_23">NA()</definedName>
    <definedName name="Interest_Rate_4_7">NA()</definedName>
    <definedName name="Interest_Rate_41">#REF!</definedName>
    <definedName name="Interest_Rate_44">#REF!</definedName>
    <definedName name="Interest_Rate_46">#REF!</definedName>
    <definedName name="Interest_Rate_49">#REF!</definedName>
    <definedName name="Interest_Rate_5">NA()</definedName>
    <definedName name="Interest_Rate_5_1">#REF!</definedName>
    <definedName name="Interest_Rate_5_13">#REF!</definedName>
    <definedName name="Interest_Rate_5_19">NA()</definedName>
    <definedName name="Interest_Rate_5_2">NA()</definedName>
    <definedName name="Interest_Rate_5_7">NA()</definedName>
    <definedName name="Interest_Rate_50">#REF!</definedName>
    <definedName name="Interest_Rate_51">#REF!</definedName>
    <definedName name="Interest_Rate_6">#REF!</definedName>
    <definedName name="Interest_Rate_7">#REF!</definedName>
    <definedName name="Interest_Rate_8">#REF!</definedName>
    <definedName name="Interest_Rate_9">#REF!</definedName>
    <definedName name="j">'[20]Расчет темпер.графика -Федецкий'!$G$6</definedName>
    <definedName name="j_19">'[21]Расчет темпер.графика -Федецкий'!$G$6</definedName>
    <definedName name="k">#N/A</definedName>
    <definedName name="K111_">#REF!</definedName>
    <definedName name="K112_">#REF!</definedName>
    <definedName name="K120_">#REF!</definedName>
    <definedName name="K121_">#REF!</definedName>
    <definedName name="K122_">#REF!</definedName>
    <definedName name="K123_">#REF!</definedName>
    <definedName name="K130_">#REF!</definedName>
    <definedName name="K131_">#REF!</definedName>
    <definedName name="K132_">#REF!</definedName>
    <definedName name="K133_">#REF!</definedName>
    <definedName name="K134_">#REF!</definedName>
    <definedName name="K135_">#REF!</definedName>
    <definedName name="K136_">#REF!</definedName>
    <definedName name="K140_">#REF!</definedName>
    <definedName name="K190_">#REF!</definedName>
    <definedName name="K210_">#REF!</definedName>
    <definedName name="K211_">#REF!</definedName>
    <definedName name="K212_">#REF!</definedName>
    <definedName name="K213_">#REF!</definedName>
    <definedName name="K214_">#REF!</definedName>
    <definedName name="K215_">#REF!</definedName>
    <definedName name="K216_">#REF!</definedName>
    <definedName name="K217_">#REF!</definedName>
    <definedName name="K218_">#REF!</definedName>
    <definedName name="K220_">#REF!</definedName>
    <definedName name="K221_">#REF!</definedName>
    <definedName name="K222_">#REF!</definedName>
    <definedName name="K223_">#REF!</definedName>
    <definedName name="K224_">#REF!</definedName>
    <definedName name="K225_">#REF!</definedName>
    <definedName name="K226_">#REF!</definedName>
    <definedName name="K230_">#REF!</definedName>
    <definedName name="K231_">#REF!</definedName>
    <definedName name="K232_">#REF!</definedName>
    <definedName name="K233_">#REF!</definedName>
    <definedName name="K234_">#REF!</definedName>
    <definedName name="K235_">#REF!</definedName>
    <definedName name="K236_">#REF!</definedName>
    <definedName name="K240_">#REF!</definedName>
    <definedName name="K241_">#REF!</definedName>
    <definedName name="K242_">#REF!</definedName>
    <definedName name="K243_">#REF!</definedName>
    <definedName name="K250_">#REF!</definedName>
    <definedName name="K251_">#REF!</definedName>
    <definedName name="K252_">#REF!</definedName>
    <definedName name="K253_">#REF!</definedName>
    <definedName name="K254_">#REF!</definedName>
    <definedName name="K260_">#REF!</definedName>
    <definedName name="K290_">#REF!</definedName>
    <definedName name="K310_">#REF!</definedName>
    <definedName name="K320_">#REF!</definedName>
    <definedName name="K390_">#REF!</definedName>
    <definedName name="K399_">#REF!</definedName>
    <definedName name="K410_">#REF!</definedName>
    <definedName name="K420_">#REF!</definedName>
    <definedName name="K430_">#REF!</definedName>
    <definedName name="K431_">#REF!</definedName>
    <definedName name="K432_">#REF!</definedName>
    <definedName name="K440_">#REF!</definedName>
    <definedName name="K450_">#REF!</definedName>
    <definedName name="K460_">#REF!</definedName>
    <definedName name="K470_">#REF!</definedName>
    <definedName name="K480_">#REF!</definedName>
    <definedName name="K490_">#REF!</definedName>
    <definedName name="K510_">#REF!</definedName>
    <definedName name="K511_">#REF!</definedName>
    <definedName name="K512_">#REF!</definedName>
    <definedName name="K513_">#REF!</definedName>
    <definedName name="K590_">#REF!</definedName>
    <definedName name="K610_">#REF!</definedName>
    <definedName name="K611_">#REF!</definedName>
    <definedName name="K612_">#REF!</definedName>
    <definedName name="K620_">#REF!</definedName>
    <definedName name="K621_">#REF!</definedName>
    <definedName name="K622_">#REF!</definedName>
    <definedName name="K623_">#REF!</definedName>
    <definedName name="K624_">#REF!</definedName>
    <definedName name="K625_">#REF!</definedName>
    <definedName name="K626_">#REF!</definedName>
    <definedName name="K627_">#REF!</definedName>
    <definedName name="K628_">#REF!</definedName>
    <definedName name="K630_">#REF!</definedName>
    <definedName name="K640_">#REF!</definedName>
    <definedName name="K650_">#REF!</definedName>
    <definedName name="K660_">#REF!</definedName>
    <definedName name="K670_">#REF!</definedName>
    <definedName name="K690_">#REF!</definedName>
    <definedName name="K699_">#REF!</definedName>
    <definedName name="l">#REF!</definedName>
    <definedName name="Last_Row">IF(Values_Entered,Header_Row+Number_of_Payments,Header_Row)</definedName>
    <definedName name="Last_Row_1">#N/A</definedName>
    <definedName name="Last_Row_1_1_19">NA()</definedName>
    <definedName name="Last_Row_1_11">NA()</definedName>
    <definedName name="Last_Row_1_15">#N/A</definedName>
    <definedName name="Last_Row_1_16">IF(Values_Entered_1_16,Header_Row_16+Number_of_Payments_1_16,Header_Row_16)</definedName>
    <definedName name="Last_Row_1_17">#N/A</definedName>
    <definedName name="Last_Row_1_19">NA()</definedName>
    <definedName name="Last_Row_1_2">#N/A</definedName>
    <definedName name="Last_Row_1_23">#N/A</definedName>
    <definedName name="Last_Row_1_26">#N/A</definedName>
    <definedName name="Last_Row_1_28">#N/A</definedName>
    <definedName name="Last_Row_1_3">#N/A</definedName>
    <definedName name="Last_Row_1_4">NA()</definedName>
    <definedName name="Last_Row_1_49">IF(Values_Entered_1_49,Header_Row_49+Number_of_Payments_1_49,Header_Row_49)</definedName>
    <definedName name="Last_Row_1_6">NA()</definedName>
    <definedName name="Last_Row_10">#N/A</definedName>
    <definedName name="Last_Row_11">#N/A</definedName>
    <definedName name="Last_Row_12">#N/A</definedName>
    <definedName name="Last_Row_13">IF(Values_Entered_13,[0]!Header_Row+Number_of_Payments_13,[0]!Header_Row)</definedName>
    <definedName name="Last_Row_13_1">#N/A</definedName>
    <definedName name="Last_Row_13_27">#N/A</definedName>
    <definedName name="Last_Row_13_5">#N/A</definedName>
    <definedName name="Last_Row_14">#N/A</definedName>
    <definedName name="Last_Row_14_1">#N/A</definedName>
    <definedName name="Last_Row_14_27">#N/A</definedName>
    <definedName name="Last_Row_14_5">#N/A</definedName>
    <definedName name="Last_Row_15">IF(Values_Entered_15,Header_Row_15+Number_of_Payments_15,Header_Row_15)</definedName>
    <definedName name="Last_Row_16">#N/A</definedName>
    <definedName name="Last_Row_16_1">NA()</definedName>
    <definedName name="Last_Row_16_11">NA()</definedName>
    <definedName name="Last_Row_16_15">#N/A</definedName>
    <definedName name="Last_Row_16_16">IF(Values_Entered_16_16,Header_Row_16+Number_of_Payments_16_16,Header_Row_16)</definedName>
    <definedName name="Last_Row_16_17">#N/A</definedName>
    <definedName name="Last_Row_16_19">NA()</definedName>
    <definedName name="Last_Row_16_2">#N/A</definedName>
    <definedName name="Last_Row_16_23">#N/A</definedName>
    <definedName name="Last_Row_16_26">#N/A</definedName>
    <definedName name="Last_Row_16_28">#N/A</definedName>
    <definedName name="Last_Row_16_3">#N/A</definedName>
    <definedName name="Last_Row_16_4">NA()</definedName>
    <definedName name="Last_Row_16_49">IF(Values_Entered_16_49,Header_Row_49+Number_of_Payments_16_49,Header_Row_49)</definedName>
    <definedName name="Last_Row_16_6">NA()</definedName>
    <definedName name="Last_Row_17">IF(Values_Entered_17,Header_Row_17+Number_of_Payments_17,Header_Row_17)</definedName>
    <definedName name="Last_Row_17_1">#N/A</definedName>
    <definedName name="Last_Row_17_27">#N/A</definedName>
    <definedName name="Last_Row_17_5">#N/A</definedName>
    <definedName name="Last_Row_18">#N/A</definedName>
    <definedName name="Last_Row_18_1">NA()</definedName>
    <definedName name="Last_Row_18_11">NA()</definedName>
    <definedName name="Last_Row_18_15">#N/A</definedName>
    <definedName name="Last_Row_18_16">IF(Values_Entered_18_16,Header_Row_16+Number_of_Payments_18_16,Header_Row_16)</definedName>
    <definedName name="Last_Row_18_17">#N/A</definedName>
    <definedName name="Last_Row_18_19">NA()</definedName>
    <definedName name="Last_Row_18_2">#N/A</definedName>
    <definedName name="Last_Row_18_23">#N/A</definedName>
    <definedName name="Last_Row_18_26">#N/A</definedName>
    <definedName name="Last_Row_18_28">#N/A</definedName>
    <definedName name="Last_Row_18_3">#N/A</definedName>
    <definedName name="Last_Row_18_4">NA()</definedName>
    <definedName name="Last_Row_18_49">IF(Values_Entered_18_49,Header_Row_49+Number_of_Payments_18_49,Header_Row_49)</definedName>
    <definedName name="Last_Row_18_6">NA()</definedName>
    <definedName name="Last_Row_19">IF(Values_Entered_19,[0]!Header_Row+Number_of_Payments_19,[0]!Header_Row)</definedName>
    <definedName name="Last_Row_2">#N/A</definedName>
    <definedName name="Last_Row_2_1">IF(Values_Entered_2_1,[0]!Header_Row_2+Number_of_Payments_2_1,[0]!Header_Row_2)</definedName>
    <definedName name="Last_Row_2_11">NA()</definedName>
    <definedName name="Last_Row_2_15">#N/A</definedName>
    <definedName name="Last_Row_2_16">IF(Values_Entered_2_16,Header_Row_16+Number_of_Payments_2_16,Header_Row_16)</definedName>
    <definedName name="Last_Row_2_17">#N/A</definedName>
    <definedName name="Last_Row_2_19">NA()</definedName>
    <definedName name="Last_Row_2_2">#N/A</definedName>
    <definedName name="Last_Row_2_2_1">#N/A</definedName>
    <definedName name="Last_Row_2_2_27">#N/A</definedName>
    <definedName name="Last_Row_2_2_5">#N/A</definedName>
    <definedName name="Last_Row_2_23">#N/A</definedName>
    <definedName name="Last_Row_2_26">#N/A</definedName>
    <definedName name="Last_Row_2_28">#N/A</definedName>
    <definedName name="Last_Row_2_3">#N/A</definedName>
    <definedName name="Last_Row_2_3_1">#N/A</definedName>
    <definedName name="Last_Row_2_3_27">#N/A</definedName>
    <definedName name="Last_Row_2_3_5">#N/A</definedName>
    <definedName name="Last_Row_2_4">NA()</definedName>
    <definedName name="Last_Row_2_49">IF(Values_Entered_2_49,Header_Row_49+Number_of_Payments_2_49,Header_Row_49)</definedName>
    <definedName name="Last_Row_2_6">NA()</definedName>
    <definedName name="Last_Row_20">IF(Values_Entered_20,Header_Row_20+Number_of_Payments_20,Header_Row_20)</definedName>
    <definedName name="Last_Row_20_1">#N/A</definedName>
    <definedName name="Last_Row_20_27">#N/A</definedName>
    <definedName name="Last_Row_20_5">#N/A</definedName>
    <definedName name="Last_Row_21">IF(Values_Entered_21,[0]!Header_Row+Number_of_Payments_21,[0]!Header_Row)</definedName>
    <definedName name="Last_Row_21_1">#N/A</definedName>
    <definedName name="Last_Row_21_27">#N/A</definedName>
    <definedName name="Last_Row_21_5">#N/A</definedName>
    <definedName name="Last_Row_22">IF(Values_Entered_22,Header_Row_22+Number_of_Payments_22,Header_Row_22)</definedName>
    <definedName name="Last_Row_22_1">#N/A</definedName>
    <definedName name="Last_Row_22_27">#N/A</definedName>
    <definedName name="Last_Row_22_5">#N/A</definedName>
    <definedName name="Last_Row_23">IF(Values_Entered_23,Header_Row_23+Number_of_Payments_23,Header_Row_23)</definedName>
    <definedName name="Last_Row_23_1">#N/A</definedName>
    <definedName name="Last_Row_23_27">#N/A</definedName>
    <definedName name="Last_Row_23_5">#N/A</definedName>
    <definedName name="Last_Row_24">#N/A</definedName>
    <definedName name="Last_Row_24_1">#N/A</definedName>
    <definedName name="Last_Row_24_27">#N/A</definedName>
    <definedName name="Last_Row_24_5">#N/A</definedName>
    <definedName name="Last_Row_25">#N/A</definedName>
    <definedName name="Last_Row_26">#N/A</definedName>
    <definedName name="Last_Row_26_1">#N/A</definedName>
    <definedName name="Last_Row_26_27">#N/A</definedName>
    <definedName name="Last_Row_26_5">#N/A</definedName>
    <definedName name="Last_Row_27">NA()</definedName>
    <definedName name="Last_Row_28">IF(Values_Entered_28,Header_Row_28+Number_of_Payments_28,Header_Row_28)</definedName>
    <definedName name="Last_Row_28_1">#N/A</definedName>
    <definedName name="Last_Row_28_27">#N/A</definedName>
    <definedName name="Last_Row_28_5">#N/A</definedName>
    <definedName name="Last_Row_29">NA()</definedName>
    <definedName name="Last_Row_3">IF(Values_Entered_3,Header_Row_3+Number_of_Payments_3,Header_Row_3)</definedName>
    <definedName name="Last_Row_3_1">#N/A</definedName>
    <definedName name="Last_Row_3_13">IF(Values_Entered_3_13,Header_Row_3_13+Number_of_Payments_3_13,Header_Row_3_13)</definedName>
    <definedName name="Last_Row_3_19">IF(Values_Entered_3_19,Header_Row_3_19+Number_of_Payments_3_19,Header_Row_3_19)</definedName>
    <definedName name="Last_Row_3_2">IF(Values_Entered_3_2,Header_Row_3_2+Number_of_Payments_3_2,Header_Row_3_2)</definedName>
    <definedName name="Last_Row_3_20">IF(Values_Entered_3_20,Header_Row_3_20+Number_of_Payments_3_20,Header_Row_3_20)</definedName>
    <definedName name="Last_Row_3_23">IF(Values_Entered_3_23,Header_Row_3_23+Number_of_Payments_3_23,Header_Row_3_23)</definedName>
    <definedName name="Last_Row_3_27">#N/A</definedName>
    <definedName name="Last_Row_3_5">#N/A</definedName>
    <definedName name="Last_Row_3_6">IF(Values_Entered_3_6,[0]!Header_Row_3+Number_of_Payments_3_6,[0]!Header_Row_3)</definedName>
    <definedName name="Last_Row_3_7">IF(Values_Entered_3_7,Header_Row_3_7+Number_of_Payments_3_7,Header_Row_3_7)</definedName>
    <definedName name="Last_Row_30">IF(Values_Entered_30,Header_Row_30+Number_of_Payments_30,Header_Row_30)</definedName>
    <definedName name="Last_Row_30_1">IF(Values_Entered_30_1,Header_Row_30+Number_of_Payments_30_1,Header_Row_30)</definedName>
    <definedName name="Last_Row_30_27">IF(Values_Entered_30_27,Header_Row_30+Number_of_Payments_30_27,Header_Row_30)</definedName>
    <definedName name="Last_Row_30_5">IF(Values_Entered_30_5,Header_Row_30+Number_of_Payments_30_5,Header_Row_30)</definedName>
    <definedName name="Last_Row_31">#N/A</definedName>
    <definedName name="Last_Row_31_1">#N/A</definedName>
    <definedName name="Last_Row_31_27">#N/A</definedName>
    <definedName name="Last_Row_31_5">#N/A</definedName>
    <definedName name="Last_Row_32">#N/A</definedName>
    <definedName name="Last_Row_32_1">#N/A</definedName>
    <definedName name="Last_Row_32_27">#N/A</definedName>
    <definedName name="Last_Row_32_5">#N/A</definedName>
    <definedName name="Last_Row_33">IF(Values_Entered_33,Header_Row_33+Number_of_Payments_33,Header_Row_33)</definedName>
    <definedName name="Last_Row_34">IF(Values_Entered_34,Header_Row_34+Number_of_Payments_34,Header_Row_34)</definedName>
    <definedName name="Last_Row_34_1">IF(Values_Entered_34_1,Header_Row_34+Number_of_Payments_34_1,Header_Row_34)</definedName>
    <definedName name="Last_Row_34_27">IF(Values_Entered_34_27,Header_Row_34+Number_of_Payments_34_27,Header_Row_34)</definedName>
    <definedName name="Last_Row_34_5">IF(Values_Entered_34_5,Header_Row_34+Number_of_Payments_34_5,Header_Row_34)</definedName>
    <definedName name="Last_Row_35">IF(Values_Entered_35,Header_Row_35+Number_of_Payments_35,Header_Row_35)</definedName>
    <definedName name="Last_Row_35_1">IF(Values_Entered_35_1,Header_Row_35+Number_of_Payments_35_1,Header_Row_35)</definedName>
    <definedName name="Last_Row_35_27">IF(Values_Entered_35_27,Header_Row_35+Number_of_Payments_35_27,Header_Row_35)</definedName>
    <definedName name="Last_Row_35_5">IF(Values_Entered_35_5,Header_Row_35+Number_of_Payments_35_5,Header_Row_35)</definedName>
    <definedName name="Last_Row_36">NA()</definedName>
    <definedName name="Last_Row_37">#N/A</definedName>
    <definedName name="Last_Row_38">IF(Values_Entered_38,Header_Row_38+Number_of_Payments_38,Header_Row_38)</definedName>
    <definedName name="Last_Row_38_1">IF(Values_Entered_38_1,Header_Row_38+Number_of_Payments_38_1,Header_Row_38)</definedName>
    <definedName name="Last_Row_38_27">IF(Values_Entered_38_27,Header_Row_38+Number_of_Payments_38_27,Header_Row_38)</definedName>
    <definedName name="Last_Row_38_5">IF(Values_Entered_38_5,Header_Row_38+Number_of_Payments_38_5,Header_Row_38)</definedName>
    <definedName name="Last_Row_39">IF(Values_Entered_39,Header_Row_39+Number_of_Payments_39,Header_Row_39)</definedName>
    <definedName name="Last_Row_39_1">IF(Values_Entered_39_1,Header_Row_39+Number_of_Payments_39_1,Header_Row_39)</definedName>
    <definedName name="Last_Row_39_27">IF(Values_Entered_39_27,Header_Row_39+Number_of_Payments_39_27,Header_Row_39)</definedName>
    <definedName name="Last_Row_39_5">IF(Values_Entered_39_5,Header_Row_39+Number_of_Payments_39_5,Header_Row_39)</definedName>
    <definedName name="Last_Row_4">IF(Values_Entered_4,Header_Row_4+Number_of_Payments_4,Header_Row_4)</definedName>
    <definedName name="Last_Row_4_1">#N/A</definedName>
    <definedName name="Last_Row_4_13">IF(Values_Entered_4_13,Header_Row_4_13+Number_of_Payments_4_13,Header_Row_4_13)</definedName>
    <definedName name="Last_Row_4_19">IF(Values_Entered_4_19,Header_Row_4_19+Number_of_Payments_4_19,Header_Row_4_19)</definedName>
    <definedName name="Last_Row_4_2">IF(Values_Entered_4_2,Header_Row_4_2+Number_of_Payments_4_2,Header_Row_4_2)</definedName>
    <definedName name="Last_Row_4_20">IF(Values_Entered_4_20,Header_Row_4_20+Number_of_Payments_4_20,Header_Row_4_20)</definedName>
    <definedName name="Last_Row_4_23">IF(Values_Entered_4_23,Header_Row_4_23+Number_of_Payments_4_23,Header_Row_4_23)</definedName>
    <definedName name="Last_Row_4_27">#N/A</definedName>
    <definedName name="Last_Row_4_5">#N/A</definedName>
    <definedName name="Last_Row_4_6">IF(Values_Entered_4_6,Header_Row_4+Number_of_Payments_4_6,Header_Row_4)</definedName>
    <definedName name="Last_Row_4_7">IF(Values_Entered_4_7,Header_Row_4_7+Number_of_Payments_4_7,Header_Row_4_7)</definedName>
    <definedName name="Last_Row_40">#N/A</definedName>
    <definedName name="Last_Row_41">IF(Values_Entered_41,Header_Row_41+Number_of_Payments_41,Header_Row_41)</definedName>
    <definedName name="Last_Row_43">#N/A</definedName>
    <definedName name="Last_Row_44">NA()</definedName>
    <definedName name="Last_Row_45">NA()</definedName>
    <definedName name="Last_Row_46">NA()</definedName>
    <definedName name="Last_Row_47">NA()</definedName>
    <definedName name="Last_Row_48">NA()</definedName>
    <definedName name="Last_Row_49">IF(Values_Entered_49,Header_Row_49+Number_of_Payments_49,Header_Row_49)</definedName>
    <definedName name="Last_Row_5">IF(Values_Entered_5,Header_Row_5+Number_of_Payments_5,Header_Row_5)</definedName>
    <definedName name="Last_Row_5_13">IF(Values_Entered_5_13,Header_Row_5_13+Number_of_Payments_5_13,Header_Row_5_13)</definedName>
    <definedName name="Last_Row_5_19">IF(Values_Entered_5_19,Header_Row_5_19+Number_of_Payments_5_19,Header_Row_5_19)</definedName>
    <definedName name="Last_Row_5_2">IF(Values_Entered_5_2,Header_Row_5_2+Number_of_Payments_5_2,Header_Row_5_2)</definedName>
    <definedName name="Last_Row_5_6">IF(Values_Entered_5_6,Header_Row_5_1+Number_of_Payments_5_6,Header_Row_5_1)</definedName>
    <definedName name="Last_Row_5_7">IF(Values_Entered_5_7,Header_Row_5_7+Number_of_Payments_5_7,Header_Row_5_7)</definedName>
    <definedName name="Last_Row_50">IF(Values_Entered_50,Header_Row_50+Number_of_Payments_50,Header_Row_50)</definedName>
    <definedName name="Last_Row_51">IF(Values_Entered_51,Header_Row_51+Number_of_Payments_51,Header_Row_51)</definedName>
    <definedName name="Last_Row_53">#N/A</definedName>
    <definedName name="Last_Row_54">#N/A</definedName>
    <definedName name="Last_Row_55">#N/A</definedName>
    <definedName name="Last_Row_58">#N/A</definedName>
    <definedName name="Last_Row_59">#N/A</definedName>
    <definedName name="Last_Row_6">IF(Values_Entered_6,Header_Row_6+Number_of_Payments_6,Header_Row_6)</definedName>
    <definedName name="Last_Row_60">#N/A</definedName>
    <definedName name="Last_Row_61">#N/A</definedName>
    <definedName name="Last_Row_62">#N/A</definedName>
    <definedName name="Last_Row_64">#N/A</definedName>
    <definedName name="Last_Row_7">IF(Values_Entered_7,Header_Row_7+Number_of_Payments_7,Header_Row_7)</definedName>
    <definedName name="Last_Row_8">#N/A</definedName>
    <definedName name="Last_Row_9">IF(Values_Entered_9,[0]!Header_Row+Number_of_Payments_9,[0]!Header_Row)</definedName>
    <definedName name="LIST_TAR_BUD">#REF!</definedName>
    <definedName name="LIST_TAR_NAS">#REF!</definedName>
    <definedName name="LIST_TAR_PP">#REF!</definedName>
    <definedName name="LIST_TAR_PROCH">#REF!</definedName>
    <definedName name="Loan_Amount">#REF!</definedName>
    <definedName name="Loan_Amount_1">#REF!</definedName>
    <definedName name="Loan_Amount_1_1">#REF!</definedName>
    <definedName name="Loan_Amount_1_13">#REF!</definedName>
    <definedName name="Loan_Amount_1_19">NA()</definedName>
    <definedName name="Loan_Amount_1_2">NA()</definedName>
    <definedName name="Loan_Amount_1_20">NA()</definedName>
    <definedName name="Loan_Amount_1_23">NA()</definedName>
    <definedName name="Loan_Amount_1_3">NA()</definedName>
    <definedName name="Loan_Amount_1_7">NA()</definedName>
    <definedName name="Loan_Amount_10">#REF!</definedName>
    <definedName name="Loan_Amount_11">#REF!</definedName>
    <definedName name="Loan_Amount_12">#REF!</definedName>
    <definedName name="Loan_Amount_13">#REF!</definedName>
    <definedName name="Loan_Amount_14">#REF!</definedName>
    <definedName name="Loan_Amount_15">#REF!</definedName>
    <definedName name="Loan_Amount_16">#REF!</definedName>
    <definedName name="Loan_Amount_17">#REF!</definedName>
    <definedName name="Loan_Amount_18">#REF!</definedName>
    <definedName name="Loan_Amount_19">#REF!</definedName>
    <definedName name="Loan_Amount_2">#REF!</definedName>
    <definedName name="Loan_Amount_2_13">#REF!</definedName>
    <definedName name="Loan_Amount_2_19">NA()</definedName>
    <definedName name="Loan_Amount_2_2">NA()</definedName>
    <definedName name="Loan_Amount_2_20">NA()</definedName>
    <definedName name="Loan_Amount_2_23">NA()</definedName>
    <definedName name="Loan_Amount_2_7">NA()</definedName>
    <definedName name="Loan_Amount_20">#REF!</definedName>
    <definedName name="Loan_Amount_21">#REF!</definedName>
    <definedName name="Loan_Amount_22">#REF!</definedName>
    <definedName name="Loan_Amount_23">#REF!</definedName>
    <definedName name="Loan_Amount_24">#REF!</definedName>
    <definedName name="Loan_Amount_25">#REF!</definedName>
    <definedName name="Loan_Amount_27">#REF!</definedName>
    <definedName name="Loan_Amount_28">#REF!</definedName>
    <definedName name="Loan_Amount_29">#REF!</definedName>
    <definedName name="Loan_Amount_3">#REF!</definedName>
    <definedName name="Loan_Amount_3_13">#REF!</definedName>
    <definedName name="Loan_Amount_3_19">NA()</definedName>
    <definedName name="Loan_Amount_3_2">NA()</definedName>
    <definedName name="Loan_Amount_3_20">NA()</definedName>
    <definedName name="Loan_Amount_3_23">NA()</definedName>
    <definedName name="Loan_Amount_3_7">NA()</definedName>
    <definedName name="Loan_Amount_30">#REF!</definedName>
    <definedName name="Loan_Amount_31">#REF!</definedName>
    <definedName name="Loan_Amount_33">#REF!</definedName>
    <definedName name="Loan_Amount_34">#REF!</definedName>
    <definedName name="Loan_Amount_35">#REF!</definedName>
    <definedName name="Loan_Amount_36">#REF!</definedName>
    <definedName name="Loan_Amount_37">#REF!</definedName>
    <definedName name="Loan_Amount_38">#REF!</definedName>
    <definedName name="Loan_Amount_39">#REF!</definedName>
    <definedName name="Loan_Amount_4">NA()</definedName>
    <definedName name="Loan_Amount_4_13">#REF!</definedName>
    <definedName name="Loan_Amount_4_19">NA()</definedName>
    <definedName name="Loan_Amount_4_2">NA()</definedName>
    <definedName name="Loan_Amount_4_20">NA()</definedName>
    <definedName name="Loan_Amount_4_23">NA()</definedName>
    <definedName name="Loan_Amount_4_7">NA()</definedName>
    <definedName name="Loan_Amount_41">#REF!</definedName>
    <definedName name="Loan_Amount_44">#REF!</definedName>
    <definedName name="Loan_Amount_46">#REF!</definedName>
    <definedName name="Loan_Amount_49">#REF!</definedName>
    <definedName name="Loan_Amount_5">NA()</definedName>
    <definedName name="Loan_Amount_5_1">#REF!</definedName>
    <definedName name="Loan_Amount_5_13">#REF!</definedName>
    <definedName name="Loan_Amount_5_19">NA()</definedName>
    <definedName name="Loan_Amount_5_2">NA()</definedName>
    <definedName name="Loan_Amount_5_7">NA()</definedName>
    <definedName name="Loan_Amount_50">#REF!</definedName>
    <definedName name="Loan_Amount_51">#REF!</definedName>
    <definedName name="Loan_Amount_6">#REF!</definedName>
    <definedName name="Loan_Amount_7">#REF!</definedName>
    <definedName name="Loan_Amount_8">#REF!</definedName>
    <definedName name="Loan_Amount_9">#REF!</definedName>
    <definedName name="Loan_Start">#REF!</definedName>
    <definedName name="Loan_Start_1">#REF!</definedName>
    <definedName name="Loan_Start_1_1">#REF!</definedName>
    <definedName name="Loan_Start_1_13">#REF!</definedName>
    <definedName name="Loan_Start_1_19">NA()</definedName>
    <definedName name="Loan_Start_1_2">NA()</definedName>
    <definedName name="Loan_Start_1_20">NA()</definedName>
    <definedName name="Loan_Start_1_23">NA()</definedName>
    <definedName name="Loan_Start_1_3">NA()</definedName>
    <definedName name="Loan_Start_1_7">NA()</definedName>
    <definedName name="Loan_Start_10">#REF!</definedName>
    <definedName name="Loan_Start_11">#REF!</definedName>
    <definedName name="Loan_Start_12">#REF!</definedName>
    <definedName name="Loan_Start_13">#REF!</definedName>
    <definedName name="Loan_Start_14">#REF!</definedName>
    <definedName name="Loan_Start_15">#REF!</definedName>
    <definedName name="Loan_Start_16">#REF!</definedName>
    <definedName name="Loan_Start_17">#REF!</definedName>
    <definedName name="Loan_Start_18">#REF!</definedName>
    <definedName name="Loan_Start_19">#REF!</definedName>
    <definedName name="Loan_Start_2">#REF!</definedName>
    <definedName name="Loan_Start_2_13">#REF!</definedName>
    <definedName name="Loan_Start_2_19">NA()</definedName>
    <definedName name="Loan_Start_2_2">NA()</definedName>
    <definedName name="Loan_Start_2_20">NA()</definedName>
    <definedName name="Loan_Start_2_23">NA()</definedName>
    <definedName name="Loan_Start_2_7">NA()</definedName>
    <definedName name="Loan_Start_20">#REF!</definedName>
    <definedName name="Loan_Start_21">#REF!</definedName>
    <definedName name="Loan_Start_22">#REF!</definedName>
    <definedName name="Loan_Start_23">#REF!</definedName>
    <definedName name="Loan_Start_24">#REF!</definedName>
    <definedName name="Loan_Start_25">#REF!</definedName>
    <definedName name="Loan_Start_27">#REF!</definedName>
    <definedName name="Loan_Start_28">#REF!</definedName>
    <definedName name="Loan_Start_29">#REF!</definedName>
    <definedName name="Loan_Start_3">#REF!</definedName>
    <definedName name="Loan_Start_3_13">#REF!</definedName>
    <definedName name="Loan_Start_3_19">NA()</definedName>
    <definedName name="Loan_Start_3_2">NA()</definedName>
    <definedName name="Loan_Start_3_20">NA()</definedName>
    <definedName name="Loan_Start_3_23">NA()</definedName>
    <definedName name="Loan_Start_3_7">NA()</definedName>
    <definedName name="Loan_Start_30">#REF!</definedName>
    <definedName name="Loan_Start_31">#REF!</definedName>
    <definedName name="Loan_Start_33">#REF!</definedName>
    <definedName name="Loan_Start_34">#REF!</definedName>
    <definedName name="Loan_Start_35">#REF!</definedName>
    <definedName name="Loan_Start_36">#REF!</definedName>
    <definedName name="Loan_Start_37">#REF!</definedName>
    <definedName name="Loan_Start_38">#REF!</definedName>
    <definedName name="Loan_Start_39">#REF!</definedName>
    <definedName name="Loan_Start_4">NA()</definedName>
    <definedName name="Loan_Start_4_13">#REF!</definedName>
    <definedName name="Loan_Start_4_19">NA()</definedName>
    <definedName name="Loan_Start_4_2">NA()</definedName>
    <definedName name="Loan_Start_4_20">NA()</definedName>
    <definedName name="Loan_Start_4_23">NA()</definedName>
    <definedName name="Loan_Start_4_7">NA()</definedName>
    <definedName name="Loan_Start_41">#REF!</definedName>
    <definedName name="Loan_Start_44">#REF!</definedName>
    <definedName name="Loan_Start_46">#REF!</definedName>
    <definedName name="Loan_Start_49">#REF!</definedName>
    <definedName name="Loan_Start_5">NA()</definedName>
    <definedName name="Loan_Start_5_1">#REF!</definedName>
    <definedName name="Loan_Start_5_13">#REF!</definedName>
    <definedName name="Loan_Start_5_19">NA()</definedName>
    <definedName name="Loan_Start_5_2">NA()</definedName>
    <definedName name="Loan_Start_5_7">NA()</definedName>
    <definedName name="Loan_Start_50">#REF!</definedName>
    <definedName name="Loan_Start_51">#REF!</definedName>
    <definedName name="Loan_Start_6">#REF!</definedName>
    <definedName name="Loan_Start_7">#REF!</definedName>
    <definedName name="Loan_Start_8">#REF!</definedName>
    <definedName name="Loan_Start_9">#REF!</definedName>
    <definedName name="Loan_Years">#REF!</definedName>
    <definedName name="Loan_Years_1">#REF!</definedName>
    <definedName name="Loan_Years_1_1">#REF!</definedName>
    <definedName name="Loan_Years_1_13">#REF!</definedName>
    <definedName name="Loan_Years_1_19">NA()</definedName>
    <definedName name="Loan_Years_1_2">NA()</definedName>
    <definedName name="Loan_Years_1_20">NA()</definedName>
    <definedName name="Loan_Years_1_23">NA()</definedName>
    <definedName name="Loan_Years_1_3">NA()</definedName>
    <definedName name="Loan_Years_1_7">NA()</definedName>
    <definedName name="Loan_Years_10">#REF!</definedName>
    <definedName name="Loan_Years_11">#REF!</definedName>
    <definedName name="Loan_Years_12">#REF!</definedName>
    <definedName name="Loan_Years_13">#REF!</definedName>
    <definedName name="Loan_Years_14">#REF!</definedName>
    <definedName name="Loan_Years_15">#REF!</definedName>
    <definedName name="Loan_Years_16">#REF!</definedName>
    <definedName name="Loan_Years_17">#REF!</definedName>
    <definedName name="Loan_Years_18">#REF!</definedName>
    <definedName name="Loan_Years_19">#REF!</definedName>
    <definedName name="Loan_Years_2">#REF!</definedName>
    <definedName name="Loan_Years_2_13">#REF!</definedName>
    <definedName name="Loan_Years_2_19">NA()</definedName>
    <definedName name="Loan_Years_2_2">NA()</definedName>
    <definedName name="Loan_Years_2_20">NA()</definedName>
    <definedName name="Loan_Years_2_23">NA()</definedName>
    <definedName name="Loan_Years_2_7">NA()</definedName>
    <definedName name="Loan_Years_20">#REF!</definedName>
    <definedName name="Loan_Years_21">#REF!</definedName>
    <definedName name="Loan_Years_22">#REF!</definedName>
    <definedName name="Loan_Years_23">#REF!</definedName>
    <definedName name="Loan_Years_24">#REF!</definedName>
    <definedName name="Loan_Years_25">#REF!</definedName>
    <definedName name="Loan_Years_27">#REF!</definedName>
    <definedName name="Loan_Years_28">#REF!</definedName>
    <definedName name="Loan_Years_29">#REF!</definedName>
    <definedName name="Loan_Years_3">#REF!</definedName>
    <definedName name="Loan_Years_3_13">#REF!</definedName>
    <definedName name="Loan_Years_3_19">NA()</definedName>
    <definedName name="Loan_Years_3_2">NA()</definedName>
    <definedName name="Loan_Years_3_20">NA()</definedName>
    <definedName name="Loan_Years_3_23">NA()</definedName>
    <definedName name="Loan_Years_3_7">NA()</definedName>
    <definedName name="Loan_Years_30">#REF!</definedName>
    <definedName name="Loan_Years_31">#REF!</definedName>
    <definedName name="Loan_Years_33">#REF!</definedName>
    <definedName name="Loan_Years_34">#REF!</definedName>
    <definedName name="Loan_Years_35">#REF!</definedName>
    <definedName name="Loan_Years_36">#REF!</definedName>
    <definedName name="Loan_Years_37">#REF!</definedName>
    <definedName name="Loan_Years_38">#REF!</definedName>
    <definedName name="Loan_Years_39">#REF!</definedName>
    <definedName name="Loan_Years_4">NA()</definedName>
    <definedName name="Loan_Years_4_13">#REF!</definedName>
    <definedName name="Loan_Years_4_19">NA()</definedName>
    <definedName name="Loan_Years_4_2">NA()</definedName>
    <definedName name="Loan_Years_4_20">NA()</definedName>
    <definedName name="Loan_Years_4_23">NA()</definedName>
    <definedName name="Loan_Years_4_7">NA()</definedName>
    <definedName name="Loan_Years_41">#REF!</definedName>
    <definedName name="Loan_Years_44">#REF!</definedName>
    <definedName name="Loan_Years_46">#REF!</definedName>
    <definedName name="Loan_Years_49">#REF!</definedName>
    <definedName name="Loan_Years_5">NA()</definedName>
    <definedName name="Loan_Years_5_1">#REF!</definedName>
    <definedName name="Loan_Years_5_13">#REF!</definedName>
    <definedName name="Loan_Years_5_19">NA()</definedName>
    <definedName name="Loan_Years_5_2">NA()</definedName>
    <definedName name="Loan_Years_5_7">NA()</definedName>
    <definedName name="Loan_Years_50">#REF!</definedName>
    <definedName name="Loan_Years_51">#REF!</definedName>
    <definedName name="Loan_Years_6">#REF!</definedName>
    <definedName name="Loan_Years_7">#REF!</definedName>
    <definedName name="Loan_Years_8">#REF!</definedName>
    <definedName name="Loan_Years_9">#REF!</definedName>
    <definedName name="mo">#REF!</definedName>
    <definedName name="mo_1">NA()</definedName>
    <definedName name="mo_16">#REF!</definedName>
    <definedName name="mo_17">#REF!</definedName>
    <definedName name="mo_19">#REF!</definedName>
    <definedName name="MO_LIST_19">[5]REESTR_MO!$B$110:$B$129</definedName>
    <definedName name="MO_LIST_ORG">[22]REESTR!#REF!</definedName>
    <definedName name="MO_LIST1">[4]REESTR!$X$2:$X$85</definedName>
    <definedName name="mr">'[5]Список организаций'!$I$6</definedName>
    <definedName name="MR_LIST">[5]REESTR_MO!$D$2:$D$21</definedName>
    <definedName name="N112_">#REF!</definedName>
    <definedName name="N120_">#REF!</definedName>
    <definedName name="N121_">#REF!</definedName>
    <definedName name="N122_">#REF!</definedName>
    <definedName name="N123_">#REF!</definedName>
    <definedName name="N130_">#REF!</definedName>
    <definedName name="N131_">#REF!</definedName>
    <definedName name="N132_">#REF!</definedName>
    <definedName name="N133_">#REF!</definedName>
    <definedName name="N134_">#REF!</definedName>
    <definedName name="N135_">#REF!</definedName>
    <definedName name="N136_">#REF!</definedName>
    <definedName name="N140_">#REF!</definedName>
    <definedName name="N190_">#REF!</definedName>
    <definedName name="N210_">#REF!</definedName>
    <definedName name="N211_">#REF!</definedName>
    <definedName name="N212_">#REF!</definedName>
    <definedName name="N213_">#REF!</definedName>
    <definedName name="N214_">#REF!</definedName>
    <definedName name="N215_">#REF!</definedName>
    <definedName name="N216_">#REF!</definedName>
    <definedName name="N217_">#REF!</definedName>
    <definedName name="N218_">#REF!</definedName>
    <definedName name="N220_">#REF!</definedName>
    <definedName name="N221_">#REF!</definedName>
    <definedName name="N222_">#REF!</definedName>
    <definedName name="N223_">#REF!</definedName>
    <definedName name="N224_">#REF!</definedName>
    <definedName name="N225_">#REF!</definedName>
    <definedName name="N226_">#REF!</definedName>
    <definedName name="N230_">#REF!</definedName>
    <definedName name="N231_">#REF!</definedName>
    <definedName name="N232_">#REF!</definedName>
    <definedName name="N233_">#REF!</definedName>
    <definedName name="N234_">#REF!</definedName>
    <definedName name="N235_">#REF!</definedName>
    <definedName name="N236_">#REF!</definedName>
    <definedName name="N240_">#REF!</definedName>
    <definedName name="N241_">#REF!</definedName>
    <definedName name="N242_">#REF!</definedName>
    <definedName name="N243_">#REF!</definedName>
    <definedName name="N250_">#REF!</definedName>
    <definedName name="N251_">#REF!</definedName>
    <definedName name="N252_">#REF!</definedName>
    <definedName name="N253_">#REF!</definedName>
    <definedName name="N254_">#REF!</definedName>
    <definedName name="N260_">#REF!</definedName>
    <definedName name="N290_">#REF!</definedName>
    <definedName name="N310_">#REF!</definedName>
    <definedName name="N390_">#REF!</definedName>
    <definedName name="N399_">#REF!</definedName>
    <definedName name="N410_">#REF!</definedName>
    <definedName name="N420_">#REF!</definedName>
    <definedName name="N430_">#REF!</definedName>
    <definedName name="N431_">#REF!</definedName>
    <definedName name="N432_">#REF!</definedName>
    <definedName name="N440_">#REF!</definedName>
    <definedName name="N450_">#REF!</definedName>
    <definedName name="N460_">#REF!</definedName>
    <definedName name="N470_">#REF!</definedName>
    <definedName name="N480_">#REF!</definedName>
    <definedName name="N490_">#REF!</definedName>
    <definedName name="N510_">#REF!</definedName>
    <definedName name="N511_">#REF!</definedName>
    <definedName name="N512_">#REF!</definedName>
    <definedName name="N513_">#REF!</definedName>
    <definedName name="N590_">#REF!</definedName>
    <definedName name="N610_">#REF!</definedName>
    <definedName name="N611_">#REF!</definedName>
    <definedName name="N612_">#REF!</definedName>
    <definedName name="N620_">#REF!</definedName>
    <definedName name="N621_">#REF!</definedName>
    <definedName name="N622_">#REF!</definedName>
    <definedName name="N623_">#REF!</definedName>
    <definedName name="N624_">#REF!</definedName>
    <definedName name="N625_">#REF!</definedName>
    <definedName name="N626_">#REF!</definedName>
    <definedName name="N627_">#REF!</definedName>
    <definedName name="N628_">#REF!</definedName>
    <definedName name="N630_">#REF!</definedName>
    <definedName name="N640_">#REF!</definedName>
    <definedName name="N650_">#REF!</definedName>
    <definedName name="N660_">#REF!</definedName>
    <definedName name="N670_">#REF!</definedName>
    <definedName name="N690_">#REF!</definedName>
    <definedName name="N699_">#REF!</definedName>
    <definedName name="NDS">[23]dir!$D$17:$D$20</definedName>
    <definedName name="Num_Pmt_Per_Year">#REF!</definedName>
    <definedName name="Num_Pmt_Per_Year_1">#REF!</definedName>
    <definedName name="Num_Pmt_Per_Year_1_1">#REF!</definedName>
    <definedName name="Num_Pmt_Per_Year_1_13">#REF!</definedName>
    <definedName name="Num_Pmt_Per_Year_1_19">NA()</definedName>
    <definedName name="Num_Pmt_Per_Year_1_2">NA()</definedName>
    <definedName name="Num_Pmt_Per_Year_1_20">NA()</definedName>
    <definedName name="Num_Pmt_Per_Year_1_23">NA()</definedName>
    <definedName name="Num_Pmt_Per_Year_1_3">NA()</definedName>
    <definedName name="Num_Pmt_Per_Year_1_7">NA()</definedName>
    <definedName name="Num_Pmt_Per_Year_10">#REF!</definedName>
    <definedName name="Num_Pmt_Per_Year_11">#REF!</definedName>
    <definedName name="Num_Pmt_Per_Year_12">#REF!</definedName>
    <definedName name="Num_Pmt_Per_Year_13">#REF!</definedName>
    <definedName name="Num_Pmt_Per_Year_14">#REF!</definedName>
    <definedName name="Num_Pmt_Per_Year_15">#REF!</definedName>
    <definedName name="Num_Pmt_Per_Year_16">#REF!</definedName>
    <definedName name="Num_Pmt_Per_Year_17">#REF!</definedName>
    <definedName name="Num_Pmt_Per_Year_18">#REF!</definedName>
    <definedName name="Num_Pmt_Per_Year_19">#REF!</definedName>
    <definedName name="Num_Pmt_Per_Year_2">#REF!</definedName>
    <definedName name="Num_Pmt_Per_Year_2_13">#REF!</definedName>
    <definedName name="Num_Pmt_Per_Year_2_19">NA()</definedName>
    <definedName name="Num_Pmt_Per_Year_2_2">NA()</definedName>
    <definedName name="Num_Pmt_Per_Year_2_20">NA()</definedName>
    <definedName name="Num_Pmt_Per_Year_2_23">NA()</definedName>
    <definedName name="Num_Pmt_Per_Year_2_7">NA()</definedName>
    <definedName name="Num_Pmt_Per_Year_20">#REF!</definedName>
    <definedName name="Num_Pmt_Per_Year_21">#REF!</definedName>
    <definedName name="Num_Pmt_Per_Year_22">#REF!</definedName>
    <definedName name="Num_Pmt_Per_Year_23">#REF!</definedName>
    <definedName name="Num_Pmt_Per_Year_24">#REF!</definedName>
    <definedName name="Num_Pmt_Per_Year_25">#REF!</definedName>
    <definedName name="Num_Pmt_Per_Year_27">#REF!</definedName>
    <definedName name="Num_Pmt_Per_Year_28">#REF!</definedName>
    <definedName name="Num_Pmt_Per_Year_29">#REF!</definedName>
    <definedName name="Num_Pmt_Per_Year_3">#REF!</definedName>
    <definedName name="Num_Pmt_Per_Year_3_13">#REF!</definedName>
    <definedName name="Num_Pmt_Per_Year_3_19">NA()</definedName>
    <definedName name="Num_Pmt_Per_Year_3_2">NA()</definedName>
    <definedName name="Num_Pmt_Per_Year_3_20">NA()</definedName>
    <definedName name="Num_Pmt_Per_Year_3_23">NA()</definedName>
    <definedName name="Num_Pmt_Per_Year_3_7">NA()</definedName>
    <definedName name="Num_Pmt_Per_Year_30">#REF!</definedName>
    <definedName name="Num_Pmt_Per_Year_31">#REF!</definedName>
    <definedName name="Num_Pmt_Per_Year_33">#REF!</definedName>
    <definedName name="Num_Pmt_Per_Year_34">#REF!</definedName>
    <definedName name="Num_Pmt_Per_Year_35">#REF!</definedName>
    <definedName name="Num_Pmt_Per_Year_36">#REF!</definedName>
    <definedName name="Num_Pmt_Per_Year_37">#REF!</definedName>
    <definedName name="Num_Pmt_Per_Year_38">#REF!</definedName>
    <definedName name="Num_Pmt_Per_Year_39">#REF!</definedName>
    <definedName name="Num_Pmt_Per_Year_4">NA()</definedName>
    <definedName name="Num_Pmt_Per_Year_4_13">#REF!</definedName>
    <definedName name="Num_Pmt_Per_Year_4_19">NA()</definedName>
    <definedName name="Num_Pmt_Per_Year_4_2">NA()</definedName>
    <definedName name="Num_Pmt_Per_Year_4_20">NA()</definedName>
    <definedName name="Num_Pmt_Per_Year_4_23">NA()</definedName>
    <definedName name="Num_Pmt_Per_Year_4_7">NA()</definedName>
    <definedName name="Num_Pmt_Per_Year_41">#REF!</definedName>
    <definedName name="Num_Pmt_Per_Year_44">#REF!</definedName>
    <definedName name="Num_Pmt_Per_Year_46">#REF!</definedName>
    <definedName name="Num_Pmt_Per_Year_49">#REF!</definedName>
    <definedName name="Num_Pmt_Per_Year_5">NA()</definedName>
    <definedName name="Num_Pmt_Per_Year_5_1">#REF!</definedName>
    <definedName name="Num_Pmt_Per_Year_5_13">#REF!</definedName>
    <definedName name="Num_Pmt_Per_Year_5_19">NA()</definedName>
    <definedName name="Num_Pmt_Per_Year_5_2">NA()</definedName>
    <definedName name="Num_Pmt_Per_Year_5_7">NA()</definedName>
    <definedName name="Num_Pmt_Per_Year_50">#REF!</definedName>
    <definedName name="Num_Pmt_Per_Year_51">#REF!</definedName>
    <definedName name="Num_Pmt_Per_Year_6">#REF!</definedName>
    <definedName name="Num_Pmt_Per_Year_7">#REF!</definedName>
    <definedName name="Num_Pmt_Per_Year_8">#REF!</definedName>
    <definedName name="Num_Pmt_Per_Year_9">#REF!</definedName>
    <definedName name="Number_of_Payments">MATCH(0.01,End_Bal,-1)+1</definedName>
    <definedName name="Number_of_Payments_1">#N/A</definedName>
    <definedName name="Number_of_Payments_1_1_19">NA()</definedName>
    <definedName name="Number_of_Payments_1_15">#N/A</definedName>
    <definedName name="Number_of_Payments_1_16">MATCH(0.01,End_Bal_16,-1)+1</definedName>
    <definedName name="Number_of_Payments_1_17">#N/A</definedName>
    <definedName name="Number_of_Payments_1_19">NA()</definedName>
    <definedName name="Number_of_Payments_1_2">MATCH(0.01,End_Bal_1_2,-1)+1</definedName>
    <definedName name="Number_of_Payments_1_3">MATCH(0.01,End_Bal_1_3,-1)+1</definedName>
    <definedName name="Number_of_Payments_1_4">NA()</definedName>
    <definedName name="Number_of_Payments_1_49">MATCH(0.01,End_Bal_49,-1)+1</definedName>
    <definedName name="Number_of_Payments_10">MATCH(0.01,End_Bal_10,-1)+1</definedName>
    <definedName name="Number_of_Payments_11">MATCH(0.01,End_Bal_11,-1)+1</definedName>
    <definedName name="Number_of_Payments_12">MATCH(0.01,End_Bal_12,-1)+1</definedName>
    <definedName name="Number_of_Payments_13">MATCH(0.01,[0]!End_Bal,-1)+1</definedName>
    <definedName name="Number_of_Payments_14">#N/A</definedName>
    <definedName name="Number_of_Payments_15">MATCH(0.01,End_Bal_15,-1)+1</definedName>
    <definedName name="Number_of_Payments_16">#N/A</definedName>
    <definedName name="Number_of_Payments_16_1">NA()</definedName>
    <definedName name="Number_of_Payments_16_15">#N/A</definedName>
    <definedName name="Number_of_Payments_16_16">MATCH(0.01,End_Bal_16,-1)+1</definedName>
    <definedName name="Number_of_Payments_16_17">#N/A</definedName>
    <definedName name="Number_of_Payments_16_19">NA()</definedName>
    <definedName name="Number_of_Payments_16_49">MATCH(0.01,End_Bal_49,-1)+1</definedName>
    <definedName name="Number_of_Payments_17">MATCH(0.01,End_Bal_17,-1)+1</definedName>
    <definedName name="Number_of_Payments_18">#N/A</definedName>
    <definedName name="Number_of_Payments_18_1">NA()</definedName>
    <definedName name="Number_of_Payments_18_15">#N/A</definedName>
    <definedName name="Number_of_Payments_18_16">MATCH(0.01,End_Bal_16,-1)+1</definedName>
    <definedName name="Number_of_Payments_18_17">#N/A</definedName>
    <definedName name="Number_of_Payments_18_19">NA()</definedName>
    <definedName name="Number_of_Payments_18_49">MATCH(0.01,End_Bal_49,-1)+1</definedName>
    <definedName name="Number_of_Payments_19">MATCH(0.01,[0]!End_Bal,-1)+1</definedName>
    <definedName name="Number_of_Payments_2">#N/A</definedName>
    <definedName name="Number_of_Payments_2_1">MATCH(0.01,[0]!End_Bal_2,-1)+1</definedName>
    <definedName name="Number_of_Payments_2_15">#N/A</definedName>
    <definedName name="Number_of_Payments_2_16">MATCH(0.01,End_Bal_16,-1)+1</definedName>
    <definedName name="Number_of_Payments_2_17">#N/A</definedName>
    <definedName name="Number_of_Payments_2_19">NA()</definedName>
    <definedName name="Number_of_Payments_2_49">MATCH(0.01,End_Bal_49,-1)+1</definedName>
    <definedName name="Number_of_Payments_20">MATCH(0.01,End_Bal_20,-1)+1</definedName>
    <definedName name="Number_of_Payments_21">MATCH(0.01,[0]!End_Bal,-1)+1</definedName>
    <definedName name="Number_of_Payments_22">MATCH(0.01,End_Bal_22,-1)+1</definedName>
    <definedName name="Number_of_Payments_23">MATCH(0.01,End_Bal_23,-1)+1</definedName>
    <definedName name="Number_of_Payments_24">#N/A</definedName>
    <definedName name="Number_of_Payments_25">MATCH(0.01,End_Bal_25,-1)+1</definedName>
    <definedName name="Number_of_Payments_26">#N/A</definedName>
    <definedName name="Number_of_Payments_27">MATCH(0.01,End_Bal_27,-1)+1</definedName>
    <definedName name="Number_of_Payments_28">MATCH(0.01,End_Bal_28,-1)+1</definedName>
    <definedName name="Number_of_Payments_29">MATCH(0.01,End_Bal_29,-1)+1</definedName>
    <definedName name="Number_of_Payments_29_1">MATCH(0.01,End_Bal_29,-1)+1</definedName>
    <definedName name="Number_of_Payments_29_27">MATCH(0.01,End_Bal_29,-1)+1</definedName>
    <definedName name="Number_of_Payments_29_5">MATCH(0.01,End_Bal_29,-1)+1</definedName>
    <definedName name="Number_of_Payments_3">MATCH(0.01,End_Bal_3,-1)+1</definedName>
    <definedName name="Number_of_Payments_3_1">MATCH(0.01,[0]!End_Bal_3,-1)+1</definedName>
    <definedName name="Number_of_Payments_3_13">MATCH(0.01,End_Bal_3_13,-1)+1</definedName>
    <definedName name="Number_of_Payments_3_19">MATCH(0.01,End_Bal_3_19,-1)+1</definedName>
    <definedName name="Number_of_Payments_3_2">MATCH(0.01,End_Bal_3_2,-1)+1</definedName>
    <definedName name="Number_of_Payments_3_20">MATCH(0.01,End_Bal_3_20,-1)+1</definedName>
    <definedName name="Number_of_Payments_3_23">MATCH(0.01,End_Bal_3_23,-1)+1</definedName>
    <definedName name="Number_of_Payments_3_6">MATCH(0.01,[0]!End_Bal_3,-1)+1</definedName>
    <definedName name="Number_of_Payments_3_7">MATCH(0.01,End_Bal_3_7,-1)+1</definedName>
    <definedName name="Number_of_Payments_30">MATCH(0.01,End_Bal_30,-1)+1</definedName>
    <definedName name="Number_of_Payments_30_1">MATCH(0.01,End_Bal_30,-1)+1</definedName>
    <definedName name="Number_of_Payments_30_27">MATCH(0.01,End_Bal_30,-1)+1</definedName>
    <definedName name="Number_of_Payments_30_5">MATCH(0.01,End_Bal_30,-1)+1</definedName>
    <definedName name="Number_of_Payments_31">MATCH(0.01,End_Bal_31,-1)+1</definedName>
    <definedName name="Number_of_Payments_31_1">MATCH(0.01,End_Bal_31,-1)+1</definedName>
    <definedName name="Number_of_Payments_31_27">MATCH(0.01,End_Bal_31,-1)+1</definedName>
    <definedName name="Number_of_Payments_31_5">MATCH(0.01,End_Bal_31,-1)+1</definedName>
    <definedName name="Number_of_Payments_32">#N/A</definedName>
    <definedName name="Number_of_Payments_33">MATCH(0.01,End_Bal_33,-1)+1</definedName>
    <definedName name="Number_of_Payments_33_1">#N/A</definedName>
    <definedName name="Number_of_Payments_33_27">#N/A</definedName>
    <definedName name="Number_of_Payments_33_5">#N/A</definedName>
    <definedName name="Number_of_Payments_34">MATCH(0.01,End_Bal_34,-1)+1</definedName>
    <definedName name="Number_of_Payments_34_1">MATCH(0.01,End_Bal_34,-1)+1</definedName>
    <definedName name="Number_of_Payments_34_27">MATCH(0.01,End_Bal_34,-1)+1</definedName>
    <definedName name="Number_of_Payments_34_5">MATCH(0.01,End_Bal_34,-1)+1</definedName>
    <definedName name="Number_of_Payments_35">MATCH(0.01,End_Bal_35,-1)+1</definedName>
    <definedName name="Number_of_Payments_35_1">MATCH(0.01,End_Bal_35,-1)+1</definedName>
    <definedName name="Number_of_Payments_35_27">MATCH(0.01,End_Bal_35,-1)+1</definedName>
    <definedName name="Number_of_Payments_35_5">MATCH(0.01,End_Bal_35,-1)+1</definedName>
    <definedName name="Number_of_Payments_36">MATCH(0.01,End_Bal_36,-1)+1</definedName>
    <definedName name="Number_of_Payments_37">MATCH(0.01,End_Bal_37,-1)+1</definedName>
    <definedName name="Number_of_Payments_38">MATCH(0.01,End_Bal_38,-1)+1</definedName>
    <definedName name="Number_of_Payments_38_1">MATCH(0.01,End_Bal_38,-1)+1</definedName>
    <definedName name="Number_of_Payments_38_27">MATCH(0.01,End_Bal_38,-1)+1</definedName>
    <definedName name="Number_of_Payments_38_5">MATCH(0.01,End_Bal_38,-1)+1</definedName>
    <definedName name="Number_of_Payments_39">MATCH(0.01,End_Bal_39,-1)+1</definedName>
    <definedName name="Number_of_Payments_39_1">MATCH(0.01,End_Bal_39,-1)+1</definedName>
    <definedName name="Number_of_Payments_39_27">MATCH(0.01,End_Bal_39,-1)+1</definedName>
    <definedName name="Number_of_Payments_39_5">MATCH(0.01,End_Bal_39,-1)+1</definedName>
    <definedName name="Number_of_Payments_4">MATCH(0.01,End_Bal_4,-1)+1</definedName>
    <definedName name="Number_of_Payments_4_1">MATCH(0.01,End_Bal_4,-1)+1</definedName>
    <definedName name="Number_of_Payments_4_13">MATCH(0.01,End_Bal_4_13,-1)+1</definedName>
    <definedName name="Number_of_Payments_4_19">MATCH(0.01,End_Bal_4_19,-1)+1</definedName>
    <definedName name="Number_of_Payments_4_2">MATCH(0.01,End_Bal_4_2,-1)+1</definedName>
    <definedName name="Number_of_Payments_4_20">MATCH(0.01,End_Bal_4_20,-1)+1</definedName>
    <definedName name="Number_of_Payments_4_23">MATCH(0.01,End_Bal_4_23,-1)+1</definedName>
    <definedName name="Number_of_Payments_4_6">MATCH(0.01,End_Bal_4,-1)+1</definedName>
    <definedName name="Number_of_Payments_4_7">MATCH(0.01,End_Bal_4_7,-1)+1</definedName>
    <definedName name="Number_of_Payments_40">#N/A</definedName>
    <definedName name="Number_of_Payments_41">MATCH(0.01,End_Bal_41,-1)+1</definedName>
    <definedName name="Number_of_Payments_43">#N/A</definedName>
    <definedName name="Number_of_Payments_44">MATCH(0.01,End_Bal_44,-1)+1</definedName>
    <definedName name="Number_of_Payments_45">#N/A</definedName>
    <definedName name="Number_of_Payments_46">#N/A</definedName>
    <definedName name="Number_of_Payments_47">#N/A</definedName>
    <definedName name="Number_of_Payments_48">#N/A</definedName>
    <definedName name="Number_of_Payments_49">MATCH(0.01,End_Bal_49,-1)+1</definedName>
    <definedName name="Number_of_Payments_5">MATCH(0.01,End_Bal_5,-1)+1</definedName>
    <definedName name="Number_of_Payments_5_13">MATCH(0.01,End_Bal_5_13,-1)+1</definedName>
    <definedName name="Number_of_Payments_5_19">MATCH(0.01,End_Bal_5_19,-1)+1</definedName>
    <definedName name="Number_of_Payments_5_2">MATCH(0.01,End_Bal_5_2,-1)+1</definedName>
    <definedName name="Number_of_Payments_5_6">MATCH(0.01,End_Bal_5_1,-1)+1</definedName>
    <definedName name="Number_of_Payments_5_7">MATCH(0.01,End_Bal_5_7,-1)+1</definedName>
    <definedName name="Number_of_Payments_50">MATCH(0.01,End_Bal_50,-1)+1</definedName>
    <definedName name="Number_of_Payments_51">MATCH(0.01,End_Bal_51,-1)+1</definedName>
    <definedName name="Number_of_Payments_53">#N/A</definedName>
    <definedName name="Number_of_Payments_54">#N/A</definedName>
    <definedName name="Number_of_Payments_55">#N/A</definedName>
    <definedName name="Number_of_Payments_58">#N/A</definedName>
    <definedName name="Number_of_Payments_59">#N/A</definedName>
    <definedName name="Number_of_Payments_6">MATCH(0.01,End_Bal_6,-1)+1</definedName>
    <definedName name="Number_of_Payments_60">#N/A</definedName>
    <definedName name="Number_of_Payments_61">#N/A</definedName>
    <definedName name="Number_of_Payments_62">#N/A</definedName>
    <definedName name="Number_of_Payments_64">#N/A</definedName>
    <definedName name="Number_of_Payments_7">MATCH(0.01,End_Bal_7,-1)+1</definedName>
    <definedName name="Number_of_Payments_8">MATCH(0.01,End_Bal_8,-1)+1</definedName>
    <definedName name="Number_of_Payments_9">MATCH(0.01,[0]!End_Bal,-1)+1</definedName>
    <definedName name="Nгвс">#REF!</definedName>
    <definedName name="Nгвс_1">#REF!</definedName>
    <definedName name="Nгвс_1_1">NA()</definedName>
    <definedName name="Nгвс_1_16">#REF!</definedName>
    <definedName name="Nгвс_1_17">#REF!</definedName>
    <definedName name="Nгвс_1_19">#REF!</definedName>
    <definedName name="Nгвс_1_2">#REF!</definedName>
    <definedName name="Nгвс_10">#REF!</definedName>
    <definedName name="Nгвс_10_1">NA()</definedName>
    <definedName name="Nгвс_10_16">#REF!</definedName>
    <definedName name="Nгвс_10_17">#REF!</definedName>
    <definedName name="Nгвс_10_19">#REF!</definedName>
    <definedName name="Nгвс_11">#REF!</definedName>
    <definedName name="Nгвс_14">#REF!</definedName>
    <definedName name="Nгвс_15">#REF!</definedName>
    <definedName name="Nгвс_16">#REF!</definedName>
    <definedName name="Nгвс_16_1">NA()</definedName>
    <definedName name="Nгвс_16_16">#REF!</definedName>
    <definedName name="Nгвс_16_17">#REF!</definedName>
    <definedName name="Nгвс_16_19">#REF!</definedName>
    <definedName name="Nгвс_17">#REF!</definedName>
    <definedName name="Nгвс_17_1">NA()</definedName>
    <definedName name="Nгвс_17_16">#REF!</definedName>
    <definedName name="Nгвс_17_17">#REF!</definedName>
    <definedName name="Nгвс_17_19">#REF!</definedName>
    <definedName name="Nгвс_18">#REF!</definedName>
    <definedName name="Nгвс_19">#REF!</definedName>
    <definedName name="Nгвс_19_1">NA()</definedName>
    <definedName name="Nгвс_19_16">#REF!</definedName>
    <definedName name="Nгвс_19_17">#REF!</definedName>
    <definedName name="Nгвс_19_19">#REF!</definedName>
    <definedName name="Nгвс_2">#REF!</definedName>
    <definedName name="Nгвс_2_1">NA()</definedName>
    <definedName name="Nгвс_2_16">#REF!</definedName>
    <definedName name="Nгвс_2_17">#REF!</definedName>
    <definedName name="Nгвс_2_19">#REF!</definedName>
    <definedName name="Nгвс_21">#REF!</definedName>
    <definedName name="Nгвс_22">#REF!</definedName>
    <definedName name="Nгвс_23">#REF!</definedName>
    <definedName name="Nгвс_24">#REF!</definedName>
    <definedName name="Nгвс_25">#REF!</definedName>
    <definedName name="Nгвс_26">'[24]Т_1_Тепл нагрузки'!#REF!</definedName>
    <definedName name="Nгвс_27">#REF!</definedName>
    <definedName name="Nгвс_29">#REF!</definedName>
    <definedName name="Nгвс_3">#REF!</definedName>
    <definedName name="Nгвс_30">#REF!</definedName>
    <definedName name="Nгвс_32">#REF!</definedName>
    <definedName name="Nгвс_35">#REF!</definedName>
    <definedName name="Nгвс_4">'[16]Т_1_Тепл нагрузки'!#REF!</definedName>
    <definedName name="Nгвс_4_1">'[25]Т_1_Тепл нагрузки'!#REF!</definedName>
    <definedName name="Nгвс_4_19">'[17]Т_1_Тепл нагрузки'!#REF!</definedName>
    <definedName name="Nгвс_41">#REF!</definedName>
    <definedName name="Nгвс_43">#REF!</definedName>
    <definedName name="Nгвс_45">#REF!</definedName>
    <definedName name="Nгвс_46">#REF!</definedName>
    <definedName name="Nгвс_47">#REF!</definedName>
    <definedName name="Nгвс_48">#REF!</definedName>
    <definedName name="Nгвс_49">#REF!</definedName>
    <definedName name="Nгвс_5">#REF!</definedName>
    <definedName name="Nгвс_5_1">'[26]недопол_ дох тепло'!#REF!</definedName>
    <definedName name="Nгвс_5_19">'[17]недопол_ дох тепло'!#REF!</definedName>
    <definedName name="Nгвс_50">#REF!</definedName>
    <definedName name="Nгвс_51">#REF!</definedName>
    <definedName name="Nгвс_6">#REF!</definedName>
    <definedName name="Nгвс_6_19">'[17]Табл_недопол дох'!#REF!</definedName>
    <definedName name="Nгвс_7">'[16]Табл_недопол дох _2_'!#REF!</definedName>
    <definedName name="Nгвс_7_19">'[17]Табл_недопол дох _2_'!#REF!</definedName>
    <definedName name="Nгвс_8">#REF!</definedName>
    <definedName name="Nгвс_9">#REF!</definedName>
    <definedName name="Nот">#REF!</definedName>
    <definedName name="Nот_1">#REF!</definedName>
    <definedName name="Nот_1_1">NA()</definedName>
    <definedName name="Nот_1_16">#REF!</definedName>
    <definedName name="Nот_1_17">#REF!</definedName>
    <definedName name="Nот_1_19">#REF!</definedName>
    <definedName name="Nот_1_2">#REF!</definedName>
    <definedName name="Nот_10">#REF!</definedName>
    <definedName name="Nот_10_1">NA()</definedName>
    <definedName name="Nот_10_16">#REF!</definedName>
    <definedName name="Nот_10_17">#REF!</definedName>
    <definedName name="Nот_10_19">#REF!</definedName>
    <definedName name="Nот_11">#REF!</definedName>
    <definedName name="Nот_14">#REF!</definedName>
    <definedName name="Nот_15">#REF!</definedName>
    <definedName name="Nот_16">#REF!</definedName>
    <definedName name="Nот_16_1">NA()</definedName>
    <definedName name="Nот_16_16">#REF!</definedName>
    <definedName name="Nот_16_17">#REF!</definedName>
    <definedName name="Nот_16_19">#REF!</definedName>
    <definedName name="Nот_17">#REF!</definedName>
    <definedName name="Nот_17_1">NA()</definedName>
    <definedName name="Nот_17_16">#REF!</definedName>
    <definedName name="Nот_17_17">#REF!</definedName>
    <definedName name="Nот_17_19">#REF!</definedName>
    <definedName name="Nот_18">#REF!</definedName>
    <definedName name="Nот_19">#REF!</definedName>
    <definedName name="Nот_19_1">NA()</definedName>
    <definedName name="Nот_19_16">#REF!</definedName>
    <definedName name="Nот_19_17">#REF!</definedName>
    <definedName name="Nот_19_19">#REF!</definedName>
    <definedName name="Nот_2">#REF!</definedName>
    <definedName name="Nот_2_1">NA()</definedName>
    <definedName name="Nот_2_16">#REF!</definedName>
    <definedName name="Nот_2_17">#REF!</definedName>
    <definedName name="Nот_2_19">#REF!</definedName>
    <definedName name="Nот_21">#REF!</definedName>
    <definedName name="Nот_22">#REF!</definedName>
    <definedName name="Nот_23">#REF!</definedName>
    <definedName name="Nот_24">#REF!</definedName>
    <definedName name="Nот_25">#REF!</definedName>
    <definedName name="Nот_26">'[24]Т_1_Тепл нагрузки'!#REF!</definedName>
    <definedName name="Nот_27">#REF!</definedName>
    <definedName name="Nот_29">#REF!</definedName>
    <definedName name="Nот_3">#REF!</definedName>
    <definedName name="Nот_30">#REF!</definedName>
    <definedName name="Nот_32">#REF!</definedName>
    <definedName name="Nот_35">#REF!</definedName>
    <definedName name="Nот_4">'[16]Т_1_Тепл нагрузки'!#REF!</definedName>
    <definedName name="Nот_4_1">'[25]Т_1_Тепл нагрузки'!#REF!</definedName>
    <definedName name="Nот_4_19">'[17]Т_1_Тепл нагрузки'!#REF!</definedName>
    <definedName name="Nот_41">#REF!</definedName>
    <definedName name="Nот_43">#REF!</definedName>
    <definedName name="Nот_45">#REF!</definedName>
    <definedName name="Nот_46">#REF!</definedName>
    <definedName name="Nот_47">#REF!</definedName>
    <definedName name="Nот_48">#REF!</definedName>
    <definedName name="Nот_49">#REF!</definedName>
    <definedName name="Nот_5">#REF!</definedName>
    <definedName name="Nот_5_1">'[26]недопол_ дох тепло'!#REF!</definedName>
    <definedName name="Nот_5_19">'[17]недопол_ дох тепло'!#REF!</definedName>
    <definedName name="Nот_50">#REF!</definedName>
    <definedName name="Nот_51">#REF!</definedName>
    <definedName name="Nот_6">#REF!</definedName>
    <definedName name="Nот_6_19">'[17]Табл_недопол дох'!#REF!</definedName>
    <definedName name="Nот_7">'[16]Табл_недопол дох _2_'!#REF!</definedName>
    <definedName name="Nот_7_19">'[17]Табл_недопол дох _2_'!#REF!</definedName>
    <definedName name="Nот_8">#REF!</definedName>
    <definedName name="Nот_9">#REF!</definedName>
    <definedName name="ok">[27]Контроль!$E$1</definedName>
    <definedName name="oktmo">#REF!</definedName>
    <definedName name="oktmo_1">NA()</definedName>
    <definedName name="oktmo_16">#REF!</definedName>
    <definedName name="oktmo_17">#REF!</definedName>
    <definedName name="oktmo_19">#REF!</definedName>
    <definedName name="OKTMO_LIST1">[4]REESTR!$R$2</definedName>
    <definedName name="org">[28]Анкета!$A$5</definedName>
    <definedName name="org_1">#REF!</definedName>
    <definedName name="org_1_1">NA()</definedName>
    <definedName name="org_1_1_13">#REF!</definedName>
    <definedName name="org_1_1_19">NA()</definedName>
    <definedName name="org_1_1_2">NA()</definedName>
    <definedName name="org_1_1_20">NA()</definedName>
    <definedName name="org_1_1_23">NA()</definedName>
    <definedName name="org_1_1_7">NA()</definedName>
    <definedName name="org_1_16">[29]Анкета!$A$5</definedName>
    <definedName name="org_1_17">[30]Анкета!$A$5</definedName>
    <definedName name="org_1_19">#REF!</definedName>
    <definedName name="org_1_2">NA()</definedName>
    <definedName name="org_1_3">NA()</definedName>
    <definedName name="org_1_4">#REF!</definedName>
    <definedName name="org_10">#REF!</definedName>
    <definedName name="org_10_1">NA()</definedName>
    <definedName name="org_10_16">#REF!</definedName>
    <definedName name="org_10_17">#REF!</definedName>
    <definedName name="org_10_19">#REF!</definedName>
    <definedName name="org_11">[31]Анкета!$A$5</definedName>
    <definedName name="org_12">#REF!</definedName>
    <definedName name="org_13">[32]Анкета!$A$5</definedName>
    <definedName name="org_14">[33]Анкета!$A$5</definedName>
    <definedName name="org_15">[34]Анкета!$A$5</definedName>
    <definedName name="org_16">#REF!</definedName>
    <definedName name="org_16_1">NA()</definedName>
    <definedName name="org_16_16">#REF!</definedName>
    <definedName name="org_16_17">#REF!</definedName>
    <definedName name="org_16_19">#REF!</definedName>
    <definedName name="org_17">#REF!</definedName>
    <definedName name="org_17_1">NA()</definedName>
    <definedName name="org_17_16">#REF!</definedName>
    <definedName name="org_17_17">#REF!</definedName>
    <definedName name="org_17_19">#REF!</definedName>
    <definedName name="org_18">[35]Анкета!$A$5</definedName>
    <definedName name="org_18_1">[36]Анкета!$A$5</definedName>
    <definedName name="org_18_19">[37]Анкета!$A$5</definedName>
    <definedName name="org_19">#REF!</definedName>
    <definedName name="org_19_1">NA()</definedName>
    <definedName name="org_19_16">#REF!</definedName>
    <definedName name="org_19_17">#REF!</definedName>
    <definedName name="org_19_19">#REF!</definedName>
    <definedName name="org_2">#REF!</definedName>
    <definedName name="org_2_1">NA()</definedName>
    <definedName name="org_2_1_13">#REF!</definedName>
    <definedName name="org_2_1_19">NA()</definedName>
    <definedName name="org_2_1_2">NA()</definedName>
    <definedName name="org_2_1_20">NA()</definedName>
    <definedName name="org_2_1_23">NA()</definedName>
    <definedName name="org_2_1_7">NA()</definedName>
    <definedName name="org_2_16">[29]Анкета!$A$5</definedName>
    <definedName name="org_2_17">[30]Анкета!$A$5</definedName>
    <definedName name="org_2_19">#REF!</definedName>
    <definedName name="org_20">[29]Анкета!$A$5</definedName>
    <definedName name="org_21">[38]Анкета!$A$5</definedName>
    <definedName name="org_22">[39]Анкета!$A$5</definedName>
    <definedName name="org_23">[39]Анкета!$A$5</definedName>
    <definedName name="org_24">[39]Анкета!$A$5</definedName>
    <definedName name="org_25">[39]Анкета!$A$5</definedName>
    <definedName name="org_26">[39]Анкета!$A$5</definedName>
    <definedName name="org_27">[39]Анкета!$A$5</definedName>
    <definedName name="org_28">[39]Анкета!$A$5</definedName>
    <definedName name="org_29">[39]Анкета!$A$5</definedName>
    <definedName name="org_3">[40]Анкета!$A$5</definedName>
    <definedName name="org_3_1">NA()</definedName>
    <definedName name="org_3_1_13">[41]Анкета!$A$5</definedName>
    <definedName name="org_3_1_19">NA()</definedName>
    <definedName name="org_3_1_2">NA()</definedName>
    <definedName name="org_3_1_20">NA()</definedName>
    <definedName name="org_3_1_23">NA()</definedName>
    <definedName name="org_3_1_7">NA()</definedName>
    <definedName name="org_3_16">[29]Анкета!$A$5</definedName>
    <definedName name="org_3_17">[30]Анкета!$A$5</definedName>
    <definedName name="org_3_19">[41]Анкета!$A$5</definedName>
    <definedName name="org_30">[39]Анкета!$A$5</definedName>
    <definedName name="org_31">[39]Анкета!$A$5</definedName>
    <definedName name="org_32">[39]Анкета!$A$5</definedName>
    <definedName name="org_33">[39]Анкета!$A$5</definedName>
    <definedName name="org_34">[39]Анкета!$A$5</definedName>
    <definedName name="org_35">[39]Анкета!$A$5</definedName>
    <definedName name="org_36">[39]Анкета!$A$5</definedName>
    <definedName name="org_37">[39]Анкета!$A$5</definedName>
    <definedName name="org_38">[32]Анкета!$A$5</definedName>
    <definedName name="org_39">'[42]Анкета Т, В, С'!$A$5</definedName>
    <definedName name="org_4">#REF!</definedName>
    <definedName name="org_4_1">NA()</definedName>
    <definedName name="org_4_1_13">#REF!</definedName>
    <definedName name="org_4_1_19">NA()</definedName>
    <definedName name="org_4_1_2">NA()</definedName>
    <definedName name="org_4_1_20">NA()</definedName>
    <definedName name="org_4_1_23">NA()</definedName>
    <definedName name="org_4_1_7">NA()</definedName>
    <definedName name="org_4_16">[29]Анкета!$A$5</definedName>
    <definedName name="org_4_17">[30]Анкета!$A$5</definedName>
    <definedName name="org_4_19">#REF!</definedName>
    <definedName name="org_41">[43]Анкета!$A$5</definedName>
    <definedName name="org_44">[34]Анкета!$A$5</definedName>
    <definedName name="org_45">[44]Анкета!$A$5</definedName>
    <definedName name="org_46">[44]Анкета!$A$5</definedName>
    <definedName name="org_47">[44]Анкета!$A$5</definedName>
    <definedName name="org_48">[44]Анкета!$A$5</definedName>
    <definedName name="org_49">[45]Анкета!$A$5</definedName>
    <definedName name="org_5">#REF!</definedName>
    <definedName name="org_5_1">NA()</definedName>
    <definedName name="org_5_1_13">#REF!</definedName>
    <definedName name="org_5_1_19">NA()</definedName>
    <definedName name="org_5_1_2">NA()</definedName>
    <definedName name="org_5_1_7">NA()</definedName>
    <definedName name="org_5_16">[29]Анкета!$A$5</definedName>
    <definedName name="org_5_17">#REF!</definedName>
    <definedName name="org_5_19">#REF!</definedName>
    <definedName name="org_51">[46]Анкета!$A$5</definedName>
    <definedName name="org_52">'[47]Анкета Т, В, С'!$A$5</definedName>
    <definedName name="org_54">'[48]Анкета Т, В, С'!$A$5</definedName>
    <definedName name="org_55">'[48]Анкета Т, В, С'!$A$5</definedName>
    <definedName name="org_56">'[48]Анкета Т, В, С'!$A$5</definedName>
    <definedName name="org_57">'[48]Анкета Т, В, С'!$A$5</definedName>
    <definedName name="org_6">#REF!</definedName>
    <definedName name="org_6_1">NA()</definedName>
    <definedName name="org_6_16">#REF!</definedName>
    <definedName name="org_6_17">#REF!</definedName>
    <definedName name="org_6_19">#REF!</definedName>
    <definedName name="org_62">'[48]Анкета Т, В, С'!$A$5</definedName>
    <definedName name="org_63">'[48]Анкета Т, В, С'!$A$5</definedName>
    <definedName name="org_64">'[48]Анкета Т, В, С'!$A$5</definedName>
    <definedName name="org_7">#REF!</definedName>
    <definedName name="org_7_1">NA()</definedName>
    <definedName name="org_7_16">#REF!</definedName>
    <definedName name="org_7_17">#REF!</definedName>
    <definedName name="org_7_19">#REF!</definedName>
    <definedName name="org_8">[31]Анкета!$A$5</definedName>
    <definedName name="org_9">[49]Анкета!$A$5</definedName>
    <definedName name="Pay_Date">#REF!</definedName>
    <definedName name="Pay_Date_1">#REF!</definedName>
    <definedName name="Pay_Date_1_1">#REF!</definedName>
    <definedName name="Pay_Date_1_13">#REF!</definedName>
    <definedName name="Pay_Date_1_19">NA()</definedName>
    <definedName name="Pay_Date_1_2">NA()</definedName>
    <definedName name="Pay_Date_1_20">NA()</definedName>
    <definedName name="Pay_Date_1_23">NA()</definedName>
    <definedName name="Pay_Date_1_3">NA()</definedName>
    <definedName name="Pay_Date_1_7">NA()</definedName>
    <definedName name="Pay_Date_10">#REF!</definedName>
    <definedName name="Pay_Date_11">#REF!</definedName>
    <definedName name="Pay_Date_12">#REF!</definedName>
    <definedName name="Pay_Date_13">#REF!</definedName>
    <definedName name="Pay_Date_14">#REF!</definedName>
    <definedName name="Pay_Date_15">#REF!</definedName>
    <definedName name="Pay_Date_16">#REF!</definedName>
    <definedName name="Pay_Date_17">#REF!</definedName>
    <definedName name="Pay_Date_18">#REF!</definedName>
    <definedName name="Pay_Date_19">#REF!</definedName>
    <definedName name="Pay_Date_2">#REF!</definedName>
    <definedName name="Pay_Date_2_13">#REF!</definedName>
    <definedName name="Pay_Date_2_19">NA()</definedName>
    <definedName name="Pay_Date_2_2">NA()</definedName>
    <definedName name="Pay_Date_2_20">NA()</definedName>
    <definedName name="Pay_Date_2_23">NA()</definedName>
    <definedName name="Pay_Date_2_7">NA()</definedName>
    <definedName name="Pay_Date_20">#REF!</definedName>
    <definedName name="Pay_Date_21">#REF!</definedName>
    <definedName name="Pay_Date_22">#REF!</definedName>
    <definedName name="Pay_Date_23">#REF!</definedName>
    <definedName name="Pay_Date_24">#REF!</definedName>
    <definedName name="Pay_Date_25">#REF!</definedName>
    <definedName name="Pay_Date_27">#REF!</definedName>
    <definedName name="Pay_Date_28">#REF!</definedName>
    <definedName name="Pay_Date_29">#REF!</definedName>
    <definedName name="Pay_Date_3">#REF!</definedName>
    <definedName name="Pay_Date_3_13">#REF!</definedName>
    <definedName name="Pay_Date_3_19">NA()</definedName>
    <definedName name="Pay_Date_3_2">NA()</definedName>
    <definedName name="Pay_Date_3_20">NA()</definedName>
    <definedName name="Pay_Date_3_23">NA()</definedName>
    <definedName name="Pay_Date_3_7">NA()</definedName>
    <definedName name="Pay_Date_30">#REF!</definedName>
    <definedName name="Pay_Date_31">#REF!</definedName>
    <definedName name="Pay_Date_33">#REF!</definedName>
    <definedName name="Pay_Date_34">#REF!</definedName>
    <definedName name="Pay_Date_35">#REF!</definedName>
    <definedName name="Pay_Date_36">#REF!</definedName>
    <definedName name="Pay_Date_37">#REF!</definedName>
    <definedName name="Pay_Date_38">#REF!</definedName>
    <definedName name="Pay_Date_39">#REF!</definedName>
    <definedName name="Pay_Date_4">NA()</definedName>
    <definedName name="Pay_Date_4_13">#REF!</definedName>
    <definedName name="Pay_Date_4_19">NA()</definedName>
    <definedName name="Pay_Date_4_2">NA()</definedName>
    <definedName name="Pay_Date_4_20">NA()</definedName>
    <definedName name="Pay_Date_4_23">NA()</definedName>
    <definedName name="Pay_Date_4_7">NA()</definedName>
    <definedName name="Pay_Date_41">#REF!</definedName>
    <definedName name="Pay_Date_44">#REF!</definedName>
    <definedName name="Pay_Date_46">#REF!</definedName>
    <definedName name="Pay_Date_49">#REF!</definedName>
    <definedName name="Pay_Date_5">NA()</definedName>
    <definedName name="Pay_Date_5_1">#REF!</definedName>
    <definedName name="Pay_Date_5_13">#REF!</definedName>
    <definedName name="Pay_Date_5_19">NA()</definedName>
    <definedName name="Pay_Date_5_2">NA()</definedName>
    <definedName name="Pay_Date_5_7">NA()</definedName>
    <definedName name="Pay_Date_50">#REF!</definedName>
    <definedName name="Pay_Date_51">#REF!</definedName>
    <definedName name="Pay_Date_6">#REF!</definedName>
    <definedName name="Pay_Date_7">#REF!</definedName>
    <definedName name="Pay_Date_8">#REF!</definedName>
    <definedName name="Pay_Date_9">#REF!</definedName>
    <definedName name="Pay_Num">#REF!</definedName>
    <definedName name="Pay_Num_1">#REF!</definedName>
    <definedName name="Pay_Num_1_1">#REF!</definedName>
    <definedName name="Pay_Num_1_13">#REF!</definedName>
    <definedName name="Pay_Num_1_19">NA()</definedName>
    <definedName name="Pay_Num_1_2">NA()</definedName>
    <definedName name="Pay_Num_1_20">NA()</definedName>
    <definedName name="Pay_Num_1_23">NA()</definedName>
    <definedName name="Pay_Num_1_3">NA()</definedName>
    <definedName name="Pay_Num_1_7">NA()</definedName>
    <definedName name="Pay_Num_10">#REF!</definedName>
    <definedName name="Pay_Num_11">#REF!</definedName>
    <definedName name="Pay_Num_12">#REF!</definedName>
    <definedName name="Pay_Num_13">#REF!</definedName>
    <definedName name="Pay_Num_14">#REF!</definedName>
    <definedName name="Pay_Num_15">#REF!</definedName>
    <definedName name="Pay_Num_16">#REF!</definedName>
    <definedName name="Pay_Num_17">#REF!</definedName>
    <definedName name="Pay_Num_18">#REF!</definedName>
    <definedName name="Pay_Num_19">#REF!</definedName>
    <definedName name="Pay_Num_2">#REF!</definedName>
    <definedName name="Pay_Num_2_13">#REF!</definedName>
    <definedName name="Pay_Num_2_19">NA()</definedName>
    <definedName name="Pay_Num_2_2">NA()</definedName>
    <definedName name="Pay_Num_2_20">NA()</definedName>
    <definedName name="Pay_Num_2_23">NA()</definedName>
    <definedName name="Pay_Num_2_7">NA()</definedName>
    <definedName name="Pay_Num_20">#REF!</definedName>
    <definedName name="Pay_Num_21">#REF!</definedName>
    <definedName name="Pay_Num_22">#REF!</definedName>
    <definedName name="Pay_Num_23">#REF!</definedName>
    <definedName name="Pay_Num_24">#REF!</definedName>
    <definedName name="Pay_Num_25">#REF!</definedName>
    <definedName name="Pay_Num_27">#REF!</definedName>
    <definedName name="Pay_Num_28">#REF!</definedName>
    <definedName name="Pay_Num_29">#REF!</definedName>
    <definedName name="Pay_Num_3">#REF!</definedName>
    <definedName name="Pay_Num_3_13">#REF!</definedName>
    <definedName name="Pay_Num_3_19">NA()</definedName>
    <definedName name="Pay_Num_3_2">NA()</definedName>
    <definedName name="Pay_Num_3_20">NA()</definedName>
    <definedName name="Pay_Num_3_23">NA()</definedName>
    <definedName name="Pay_Num_3_7">NA()</definedName>
    <definedName name="Pay_Num_30">#REF!</definedName>
    <definedName name="Pay_Num_31">#REF!</definedName>
    <definedName name="Pay_Num_33">#REF!</definedName>
    <definedName name="Pay_Num_34">#REF!</definedName>
    <definedName name="Pay_Num_35">#REF!</definedName>
    <definedName name="Pay_Num_36">#REF!</definedName>
    <definedName name="Pay_Num_37">#REF!</definedName>
    <definedName name="Pay_Num_38">#REF!</definedName>
    <definedName name="Pay_Num_39">#REF!</definedName>
    <definedName name="Pay_Num_4">NA()</definedName>
    <definedName name="Pay_Num_4_13">#REF!</definedName>
    <definedName name="Pay_Num_4_19">NA()</definedName>
    <definedName name="Pay_Num_4_2">NA()</definedName>
    <definedName name="Pay_Num_4_20">NA()</definedName>
    <definedName name="Pay_Num_4_23">NA()</definedName>
    <definedName name="Pay_Num_4_7">NA()</definedName>
    <definedName name="Pay_Num_41">#REF!</definedName>
    <definedName name="Pay_Num_44">#REF!</definedName>
    <definedName name="Pay_Num_46">#REF!</definedName>
    <definedName name="Pay_Num_49">#REF!</definedName>
    <definedName name="Pay_Num_5">NA()</definedName>
    <definedName name="Pay_Num_5_1">#REF!</definedName>
    <definedName name="Pay_Num_5_13">#REF!</definedName>
    <definedName name="Pay_Num_5_19">NA()</definedName>
    <definedName name="Pay_Num_5_2">NA()</definedName>
    <definedName name="Pay_Num_5_7">NA()</definedName>
    <definedName name="Pay_Num_50">#REF!</definedName>
    <definedName name="Pay_Num_51">#REF!</definedName>
    <definedName name="Pay_Num_6">#REF!</definedName>
    <definedName name="Pay_Num_7">#REF!</definedName>
    <definedName name="Pay_Num_8">#REF!</definedName>
    <definedName name="Pay_Num_9">#REF!</definedName>
    <definedName name="Payment_Date">DATE(YEAR(Loan_Start),MONTH(Loan_Start)+Payment_Number,DAY(Loan_Start))</definedName>
    <definedName name="Payment_Date_1">#N/A</definedName>
    <definedName name="Payment_Date_1_1">#N/A</definedName>
    <definedName name="Payment_Date_1_1_19">NA()</definedName>
    <definedName name="Payment_Date_1_15">#N/A</definedName>
    <definedName name="Payment_Date_1_16">#N/A</definedName>
    <definedName name="Payment_Date_1_17">#N/A</definedName>
    <definedName name="Payment_Date_1_19">NA()</definedName>
    <definedName name="Payment_Date_1_2">#N/A</definedName>
    <definedName name="Payment_Date_1_3">#N/A</definedName>
    <definedName name="Payment_Date_1_4">NA()</definedName>
    <definedName name="Payment_Date_1_49">#N/A</definedName>
    <definedName name="Payment_Date_10">DATE(YEAR(Loan_Start_10),MONTH(Loan_Start_10)+#NAME?,DAY(Loan_Start_10))</definedName>
    <definedName name="Payment_Date_11">DATE(YEAR(Loan_Start_11),MONTH(Loan_Start_11)+#NAME?,DAY(Loan_Start_11))</definedName>
    <definedName name="Payment_Date_12">DATE(YEAR(Loan_Start_12),MONTH(Loan_Start_12)+#NAME?,DAY(Loan_Start_12))</definedName>
    <definedName name="Payment_Date_13">DATE(YEAR([0]!Loan_Start),MONTH([0]!Loan_Start)+#NAME?,DAY([0]!Loan_Start))</definedName>
    <definedName name="Payment_Date_14">#N/A</definedName>
    <definedName name="Payment_Date_15">DATE(YEAR(Loan_Start_15),MONTH(Loan_Start_15)+#NAME?,DAY(Loan_Start_15))</definedName>
    <definedName name="Payment_Date_15_1">#N/A</definedName>
    <definedName name="Payment_Date_15_27">#N/A</definedName>
    <definedName name="Payment_Date_15_5">#N/A</definedName>
    <definedName name="Payment_Date_16">#N/A</definedName>
    <definedName name="Payment_Date_16_1">NA()</definedName>
    <definedName name="Payment_Date_16_15">#N/A</definedName>
    <definedName name="Payment_Date_16_16">#N/A</definedName>
    <definedName name="Payment_Date_16_17">#N/A</definedName>
    <definedName name="Payment_Date_16_19">NA()</definedName>
    <definedName name="Payment_Date_16_49">#N/A</definedName>
    <definedName name="Payment_Date_17">DATE(YEAR(Loan_Start_17),MONTH(Loan_Start_17)+#NAME?,DAY(Loan_Start_17))</definedName>
    <definedName name="Payment_Date_18">#N/A</definedName>
    <definedName name="Payment_Date_18_1">NA()</definedName>
    <definedName name="Payment_Date_18_15">#N/A</definedName>
    <definedName name="Payment_Date_18_16">#N/A</definedName>
    <definedName name="Payment_Date_18_17">#N/A</definedName>
    <definedName name="Payment_Date_18_19">NA()</definedName>
    <definedName name="Payment_Date_18_49">#N/A</definedName>
    <definedName name="Payment_Date_19">DATE(YEAR([0]!Loan_Start),MONTH([0]!Loan_Start)+#NAME?,DAY([0]!Loan_Start))</definedName>
    <definedName name="Payment_Date_2">#N/A</definedName>
    <definedName name="Payment_Date_2_1">#N/A</definedName>
    <definedName name="Payment_Date_2_15">#N/A</definedName>
    <definedName name="Payment_Date_2_16">#N/A</definedName>
    <definedName name="Payment_Date_2_17">#N/A</definedName>
    <definedName name="Payment_Date_2_19">NA()</definedName>
    <definedName name="Payment_Date_2_49">#N/A</definedName>
    <definedName name="Payment_Date_20">DATE(YEAR(Loan_Start_20),MONTH(Loan_Start_20)+#NAME?,DAY(Loan_Start_20))</definedName>
    <definedName name="Payment_Date_21">DATE(YEAR([0]!Loan_Start),MONTH([0]!Loan_Start)+#NAME?,DAY([0]!Loan_Start))</definedName>
    <definedName name="Payment_Date_22">DATE(YEAR(Loan_Start_22),MONTH(Loan_Start_22)+#NAME?,DAY(Loan_Start_22))</definedName>
    <definedName name="Payment_Date_23">DATE(YEAR(Loan_Start_23),MONTH(Loan_Start_23)+#NAME?,DAY(Loan_Start_23))</definedName>
    <definedName name="Payment_Date_24">#N/A</definedName>
    <definedName name="Payment_Date_25">DATE(YEAR(Loan_Start_25),MONTH(Loan_Start_25)+#NAME?,DAY(Loan_Start_25))</definedName>
    <definedName name="Payment_Date_26">#N/A</definedName>
    <definedName name="Payment_Date_27">DATE(YEAR(Loan_Start_27),MONTH(Loan_Start_27)+#NAME?,DAY(Loan_Start_27))</definedName>
    <definedName name="Payment_Date_27_1">#N/A</definedName>
    <definedName name="Payment_Date_27_27">#N/A</definedName>
    <definedName name="Payment_Date_27_5">#N/A</definedName>
    <definedName name="Payment_Date_28">DATE(YEAR(Loan_Start_28),MONTH(Loan_Start_28)+#NAME?,DAY(Loan_Start_28))</definedName>
    <definedName name="Payment_Date_29">DATE(YEAR(Loan_Start_29),MONTH(Loan_Start_29)+#NAME?,DAY(Loan_Start_29))</definedName>
    <definedName name="Payment_Date_29_1">#N/A</definedName>
    <definedName name="Payment_Date_29_27">#N/A</definedName>
    <definedName name="Payment_Date_29_5">#N/A</definedName>
    <definedName name="Payment_Date_3">DATE(YEAR(Loan_Start_3),MONTH(Loan_Start_3)+#NAME?,DAY(Loan_Start_3))</definedName>
    <definedName name="Payment_Date_3_1">NA()</definedName>
    <definedName name="Payment_Date_3_13">#N/A</definedName>
    <definedName name="Payment_Date_3_19">#N/A</definedName>
    <definedName name="Payment_Date_3_2">NA()</definedName>
    <definedName name="Payment_Date_3_20">#N/A</definedName>
    <definedName name="Payment_Date_3_23">#N/A</definedName>
    <definedName name="Payment_Date_3_6">NA()</definedName>
    <definedName name="Payment_Date_3_7">NA()</definedName>
    <definedName name="Payment_Date_30">DATE(YEAR(Loan_Start_30),MONTH(Loan_Start_30)+#NAME?,DAY(Loan_Start_30))</definedName>
    <definedName name="Payment_Date_30_1">#N/A</definedName>
    <definedName name="Payment_Date_30_27">#N/A</definedName>
    <definedName name="Payment_Date_30_5">#N/A</definedName>
    <definedName name="Payment_Date_31">DATE(YEAR(Loan_Start_31),MONTH(Loan_Start_31)+#NAME?,DAY(Loan_Start_31))</definedName>
    <definedName name="Payment_Date_31_1">#N/A</definedName>
    <definedName name="Payment_Date_31_27">#N/A</definedName>
    <definedName name="Payment_Date_31_5">#N/A</definedName>
    <definedName name="Payment_Date_32">#N/A</definedName>
    <definedName name="Payment_Date_33">DATE(YEAR(Loan_Start_33),MONTH(Loan_Start_33)+#NAME?,DAY(Loan_Start_33))</definedName>
    <definedName name="Payment_Date_33_1">#N/A</definedName>
    <definedName name="Payment_Date_33_27">#N/A</definedName>
    <definedName name="Payment_Date_33_5">#N/A</definedName>
    <definedName name="Payment_Date_34">DATE(YEAR(Loan_Start_34),MONTH(Loan_Start_34)+#NAME?,DAY(Loan_Start_34))</definedName>
    <definedName name="Payment_Date_34_1">#N/A</definedName>
    <definedName name="Payment_Date_34_27">#N/A</definedName>
    <definedName name="Payment_Date_34_5">#N/A</definedName>
    <definedName name="Payment_Date_35">DATE(YEAR(Loan_Start_35),MONTH(Loan_Start_35)+#NAME?,DAY(Loan_Start_35))</definedName>
    <definedName name="Payment_Date_35_1">#N/A</definedName>
    <definedName name="Payment_Date_35_27">#N/A</definedName>
    <definedName name="Payment_Date_35_5">#N/A</definedName>
    <definedName name="Payment_Date_36">DATE(YEAR(Loan_Start_36),MONTH(Loan_Start_36)+#NAME?,DAY(Loan_Start_36))</definedName>
    <definedName name="Payment_Date_36_1">#N/A</definedName>
    <definedName name="Payment_Date_36_27">#N/A</definedName>
    <definedName name="Payment_Date_36_5">#N/A</definedName>
    <definedName name="Payment_Date_37">DATE(YEAR(Loan_Start_37),MONTH(Loan_Start_37)+#NAME?,DAY(Loan_Start_37))</definedName>
    <definedName name="Payment_Date_38">DATE(YEAR(Loan_Start_38),MONTH(Loan_Start_38)+#NAME?,DAY(Loan_Start_38))</definedName>
    <definedName name="Payment_Date_38_1">#N/A</definedName>
    <definedName name="Payment_Date_38_27">#N/A</definedName>
    <definedName name="Payment_Date_38_5">#N/A</definedName>
    <definedName name="Payment_Date_39">DATE(YEAR(Loan_Start_39),MONTH(Loan_Start_39)+#NAME?,DAY(Loan_Start_39))</definedName>
    <definedName name="Payment_Date_39_1">#N/A</definedName>
    <definedName name="Payment_Date_39_27">#N/A</definedName>
    <definedName name="Payment_Date_39_5">#N/A</definedName>
    <definedName name="Payment_Date_4">#N/A</definedName>
    <definedName name="Payment_Date_4_1">NA()</definedName>
    <definedName name="Payment_Date_4_13">#N/A</definedName>
    <definedName name="Payment_Date_4_19">#N/A</definedName>
    <definedName name="Payment_Date_4_2">NA()</definedName>
    <definedName name="Payment_Date_4_20">#N/A</definedName>
    <definedName name="Payment_Date_4_23">#N/A</definedName>
    <definedName name="Payment_Date_4_6">NA()</definedName>
    <definedName name="Payment_Date_4_7">NA()</definedName>
    <definedName name="Payment_Date_40">#N/A</definedName>
    <definedName name="Payment_Date_41">DATE(YEAR(Loan_Start_41),MONTH(Loan_Start_41)+#NAME?,DAY(Loan_Start_41))</definedName>
    <definedName name="Payment_Date_43">#N/A</definedName>
    <definedName name="Payment_Date_44">DATE(YEAR(Loan_Start_44),MONTH(Loan_Start_44)+#NAME?,DAY(Loan_Start_44))</definedName>
    <definedName name="Payment_Date_45">#N/A</definedName>
    <definedName name="Payment_Date_46">#N/A</definedName>
    <definedName name="Payment_Date_47">#N/A</definedName>
    <definedName name="Payment_Date_48">#N/A</definedName>
    <definedName name="Payment_Date_49">#N/A</definedName>
    <definedName name="Payment_Date_5">#N/A</definedName>
    <definedName name="Payment_Date_5_1">#N/A</definedName>
    <definedName name="Payment_Date_5_15">#N/A</definedName>
    <definedName name="Payment_Date_5_16">#N/A</definedName>
    <definedName name="Payment_Date_5_17">#N/A</definedName>
    <definedName name="Payment_Date_5_19">NA()</definedName>
    <definedName name="Payment_Date_5_49">#N/A</definedName>
    <definedName name="Payment_Date_50">DATE(YEAR(Loan_Start_50),MONTH(Loan_Start_50)+#NAME?,DAY(Loan_Start_50))</definedName>
    <definedName name="Payment_Date_51">DATE(YEAR(Loan_Start_51),MONTH(Loan_Start_51)+#NAME?,DAY(Loan_Start_51))</definedName>
    <definedName name="Payment_Date_53">#N/A</definedName>
    <definedName name="Payment_Date_54">#N/A</definedName>
    <definedName name="Payment_Date_55">#N/A</definedName>
    <definedName name="Payment_Date_58">#N/A</definedName>
    <definedName name="Payment_Date_59">#N/A</definedName>
    <definedName name="Payment_Date_6">#N/A</definedName>
    <definedName name="Payment_Date_6_1">NA()</definedName>
    <definedName name="Payment_Date_6_15">#N/A</definedName>
    <definedName name="Payment_Date_6_16">#N/A</definedName>
    <definedName name="Payment_Date_6_17">#N/A</definedName>
    <definedName name="Payment_Date_6_19">NA()</definedName>
    <definedName name="Payment_Date_6_49">#N/A</definedName>
    <definedName name="Payment_Date_60">#N/A</definedName>
    <definedName name="Payment_Date_61">#N/A</definedName>
    <definedName name="Payment_Date_62">#N/A</definedName>
    <definedName name="Payment_Date_64">#N/A</definedName>
    <definedName name="Payment_Date_7">#N/A</definedName>
    <definedName name="Payment_Date_7_1">NA()</definedName>
    <definedName name="Payment_Date_7_15">#N/A</definedName>
    <definedName name="Payment_Date_7_16">#N/A</definedName>
    <definedName name="Payment_Date_7_17">#N/A</definedName>
    <definedName name="Payment_Date_7_19">NA()</definedName>
    <definedName name="Payment_Date_7_49">#N/A</definedName>
    <definedName name="Payment_Date_8">DATE(YEAR(Loan_Start_8),MONTH(Loan_Start_8)+#NAME?,DAY(Loan_Start_8))</definedName>
    <definedName name="Payment_Date_9">DATE(YEAR([0]!Loan_Start),MONTH([0]!Loan_Start)+#NAME?,DAY([0]!Loan_Start))</definedName>
    <definedName name="polta">'[50]2001'!#REF!</definedName>
    <definedName name="Princ">#REF!</definedName>
    <definedName name="Princ_1">#REF!</definedName>
    <definedName name="Princ_1_1">#REF!</definedName>
    <definedName name="Princ_1_13">#REF!</definedName>
    <definedName name="Princ_1_19">NA()</definedName>
    <definedName name="Princ_1_2">NA()</definedName>
    <definedName name="Princ_1_20">NA()</definedName>
    <definedName name="Princ_1_23">NA()</definedName>
    <definedName name="Princ_1_3">NA()</definedName>
    <definedName name="Princ_1_7">NA()</definedName>
    <definedName name="Princ_10">#REF!</definedName>
    <definedName name="Princ_11">#REF!</definedName>
    <definedName name="Princ_12">#REF!</definedName>
    <definedName name="Princ_13">#REF!</definedName>
    <definedName name="Princ_14">#REF!</definedName>
    <definedName name="Princ_15">#REF!</definedName>
    <definedName name="Princ_16">#REF!</definedName>
    <definedName name="Princ_17">#REF!</definedName>
    <definedName name="Princ_18">#REF!</definedName>
    <definedName name="Princ_19">#REF!</definedName>
    <definedName name="Princ_2">#REF!</definedName>
    <definedName name="Princ_2_13">#REF!</definedName>
    <definedName name="Princ_2_19">NA()</definedName>
    <definedName name="Princ_2_2">NA()</definedName>
    <definedName name="Princ_2_20">NA()</definedName>
    <definedName name="Princ_2_23">NA()</definedName>
    <definedName name="Princ_2_7">NA()</definedName>
    <definedName name="Princ_20">#REF!</definedName>
    <definedName name="Princ_21">#REF!</definedName>
    <definedName name="Princ_22">#REF!</definedName>
    <definedName name="Princ_23">#REF!</definedName>
    <definedName name="Princ_24">#REF!</definedName>
    <definedName name="Princ_25">#REF!</definedName>
    <definedName name="Princ_27">#REF!</definedName>
    <definedName name="Princ_28">#REF!</definedName>
    <definedName name="Princ_29">#REF!</definedName>
    <definedName name="Princ_3">#REF!</definedName>
    <definedName name="Princ_3_13">#REF!</definedName>
    <definedName name="Princ_3_19">NA()</definedName>
    <definedName name="Princ_3_2">NA()</definedName>
    <definedName name="Princ_3_20">NA()</definedName>
    <definedName name="Princ_3_23">NA()</definedName>
    <definedName name="Princ_3_7">NA()</definedName>
    <definedName name="Princ_30">#REF!</definedName>
    <definedName name="Princ_31">#REF!</definedName>
    <definedName name="Princ_33">#REF!</definedName>
    <definedName name="Princ_34">#REF!</definedName>
    <definedName name="Princ_35">#REF!</definedName>
    <definedName name="Princ_36">#REF!</definedName>
    <definedName name="Princ_37">#REF!</definedName>
    <definedName name="Princ_38">#REF!</definedName>
    <definedName name="Princ_39">#REF!</definedName>
    <definedName name="Princ_4">NA()</definedName>
    <definedName name="Princ_4_13">#REF!</definedName>
    <definedName name="Princ_4_19">NA()</definedName>
    <definedName name="Princ_4_2">NA()</definedName>
    <definedName name="Princ_4_20">NA()</definedName>
    <definedName name="Princ_4_23">NA()</definedName>
    <definedName name="Princ_4_7">NA()</definedName>
    <definedName name="Princ_41">#REF!</definedName>
    <definedName name="Princ_44">#REF!</definedName>
    <definedName name="Princ_46">#REF!</definedName>
    <definedName name="Princ_49">#REF!</definedName>
    <definedName name="Princ_5">NA()</definedName>
    <definedName name="Princ_5_1">#REF!</definedName>
    <definedName name="Princ_5_13">#REF!</definedName>
    <definedName name="Princ_5_19">NA()</definedName>
    <definedName name="Princ_5_2">NA()</definedName>
    <definedName name="Princ_5_7">NA()</definedName>
    <definedName name="Princ_50">#REF!</definedName>
    <definedName name="Princ_51">#REF!</definedName>
    <definedName name="Princ_6">#REF!</definedName>
    <definedName name="Princ_7">#REF!</definedName>
    <definedName name="Princ_8">#REF!</definedName>
    <definedName name="Princ_9">#REF!</definedName>
    <definedName name="_xlnm.Print_Area" localSheetId="4">'смета ТНХ'!$A$1:$G$117</definedName>
    <definedName name="_xlnm.Print_Area">#REF!</definedName>
    <definedName name="Print_Area_Reset">OFFSET(Full_Print,0,0,Last_Row)</definedName>
    <definedName name="Print_Area_Reset_1">#N/A</definedName>
    <definedName name="Print_Area_Reset_1_1_19">NA()</definedName>
    <definedName name="Print_Area_Reset_1_15">#N/A</definedName>
    <definedName name="Print_Area_Reset_1_16">OFFSET(Full_Print_16,0,0,Last_Row_1_16)</definedName>
    <definedName name="Print_Area_Reset_1_17">#N/A</definedName>
    <definedName name="Print_Area_Reset_1_19">NA()</definedName>
    <definedName name="Print_Area_Reset_1_2">#N/A</definedName>
    <definedName name="Print_Area_Reset_1_3">#N/A</definedName>
    <definedName name="Print_Area_Reset_1_4">NA()</definedName>
    <definedName name="Print_Area_Reset_1_49">OFFSET(Full_Print_49,0,0,Last_Row_1_49)</definedName>
    <definedName name="Print_Area_Reset_10">OFFSET(Full_Print_10,0,0,Last_Row_10)</definedName>
    <definedName name="Print_Area_Reset_11">OFFSET(Full_Print_11,0,0,Last_Row_11)</definedName>
    <definedName name="Print_Area_Reset_12">OFFSET(Full_Print_12,0,0,Last_Row_12)</definedName>
    <definedName name="Print_Area_Reset_13">OFFSET([0]!Full_Print,0,0,Last_Row_13)</definedName>
    <definedName name="Print_Area_Reset_13_1">#N/A</definedName>
    <definedName name="Print_Area_Reset_13_27">#N/A</definedName>
    <definedName name="Print_Area_Reset_13_5">#N/A</definedName>
    <definedName name="Print_Area_Reset_14">#N/A</definedName>
    <definedName name="Print_Area_Reset_14_1">#N/A</definedName>
    <definedName name="Print_Area_Reset_14_27">#N/A</definedName>
    <definedName name="Print_Area_Reset_14_5">#N/A</definedName>
    <definedName name="Print_Area_Reset_15">OFFSET(Full_Print_15,0,0,Last_Row_15)</definedName>
    <definedName name="Print_Area_Reset_16">#N/A</definedName>
    <definedName name="Print_Area_Reset_16_1">NA()</definedName>
    <definedName name="Print_Area_Reset_16_15">#N/A</definedName>
    <definedName name="Print_Area_Reset_16_16">OFFSET(Full_Print_16,0,0,Last_Row_16_16)</definedName>
    <definedName name="Print_Area_Reset_16_17">#N/A</definedName>
    <definedName name="Print_Area_Reset_16_19">NA()</definedName>
    <definedName name="Print_Area_Reset_16_49">OFFSET(Full_Print_49,0,0,Last_Row_16_49)</definedName>
    <definedName name="Print_Area_Reset_17">OFFSET(Full_Print_17,0,0,Last_Row_17)</definedName>
    <definedName name="Print_Area_Reset_17_1">#N/A</definedName>
    <definedName name="Print_Area_Reset_17_27">#N/A</definedName>
    <definedName name="Print_Area_Reset_17_5">#N/A</definedName>
    <definedName name="Print_Area_Reset_18">#N/A</definedName>
    <definedName name="Print_Area_Reset_18_1">NA()</definedName>
    <definedName name="Print_Area_Reset_18_15">#N/A</definedName>
    <definedName name="Print_Area_Reset_18_16">OFFSET(Full_Print_16,0,0,Last_Row_18_16)</definedName>
    <definedName name="Print_Area_Reset_18_17">#N/A</definedName>
    <definedName name="Print_Area_Reset_18_19">NA()</definedName>
    <definedName name="Print_Area_Reset_18_49">OFFSET(Full_Print_49,0,0,Last_Row_18_49)</definedName>
    <definedName name="Print_Area_Reset_19">OFFSET([0]!Full_Print,0,0,Last_Row_19)</definedName>
    <definedName name="Print_Area_Reset_2">#N/A</definedName>
    <definedName name="Print_Area_Reset_2_1">OFFSET([0]!Full_Print_2,0,0,Last_Row_2_1)</definedName>
    <definedName name="Print_Area_Reset_2_15">#N/A</definedName>
    <definedName name="Print_Area_Reset_2_16">OFFSET(Full_Print_16,0,0,Last_Row_2_16)</definedName>
    <definedName name="Print_Area_Reset_2_17">#N/A</definedName>
    <definedName name="Print_Area_Reset_2_19">NA()</definedName>
    <definedName name="Print_Area_Reset_2_49">OFFSET(Full_Print_49,0,0,Last_Row_2_49)</definedName>
    <definedName name="Print_Area_Reset_20">OFFSET(Full_Print_20,0,0,Last_Row_20)</definedName>
    <definedName name="Print_Area_Reset_20_1">#N/A</definedName>
    <definedName name="Print_Area_Reset_20_27">#N/A</definedName>
    <definedName name="Print_Area_Reset_20_5">#N/A</definedName>
    <definedName name="Print_Area_Reset_21">OFFSET([0]!Full_Print,0,0,Last_Row_21)</definedName>
    <definedName name="Print_Area_Reset_21_1">#N/A</definedName>
    <definedName name="Print_Area_Reset_21_27">#N/A</definedName>
    <definedName name="Print_Area_Reset_21_5">#N/A</definedName>
    <definedName name="Print_Area_Reset_22">OFFSET(Full_Print_22,0,0,Last_Row_22)</definedName>
    <definedName name="Print_Area_Reset_22_1">#N/A</definedName>
    <definedName name="Print_Area_Reset_22_27">#N/A</definedName>
    <definedName name="Print_Area_Reset_22_5">#N/A</definedName>
    <definedName name="Print_Area_Reset_23">OFFSET(Full_Print_23,0,0,Last_Row_23)</definedName>
    <definedName name="Print_Area_Reset_23_1">#N/A</definedName>
    <definedName name="Print_Area_Reset_23_27">#N/A</definedName>
    <definedName name="Print_Area_Reset_23_5">#N/A</definedName>
    <definedName name="Print_Area_Reset_24">#N/A</definedName>
    <definedName name="Print_Area_Reset_24_1">#N/A</definedName>
    <definedName name="Print_Area_Reset_24_27">#N/A</definedName>
    <definedName name="Print_Area_Reset_24_5">#N/A</definedName>
    <definedName name="Print_Area_Reset_25">OFFSET(Full_Print_25,0,0,Last_Row_25)</definedName>
    <definedName name="Print_Area_Reset_26">#N/A</definedName>
    <definedName name="Print_Area_Reset_26_1">#N/A</definedName>
    <definedName name="Print_Area_Reset_26_27">#N/A</definedName>
    <definedName name="Print_Area_Reset_26_5">#N/A</definedName>
    <definedName name="Print_Area_Reset_27">OFFSET(Full_Print_27,0,0,Last_Row_27)</definedName>
    <definedName name="Print_Area_Reset_28">OFFSET(Full_Print_28,0,0,Last_Row_28)</definedName>
    <definedName name="Print_Area_Reset_28_1">#N/A</definedName>
    <definedName name="Print_Area_Reset_28_27">#N/A</definedName>
    <definedName name="Print_Area_Reset_28_5">#N/A</definedName>
    <definedName name="Print_Area_Reset_29">OFFSET(Full_Print_29,0,0,Last_Row_29)</definedName>
    <definedName name="Print_Area_Reset_3">OFFSET(Full_Print_3,0,0,Last_Row_3)</definedName>
    <definedName name="Print_Area_Reset_3_1">#N/A</definedName>
    <definedName name="Print_Area_Reset_3_13">OFFSET(Full_Print_3_13,0,0,Last_Row_3_13)</definedName>
    <definedName name="Print_Area_Reset_3_19">OFFSET(Full_Print_3_19,0,0,Last_Row_3_19)</definedName>
    <definedName name="Print_Area_Reset_3_2">OFFSET(Full_Print_3_2,0,0,Last_Row_3_2)</definedName>
    <definedName name="Print_Area_Reset_3_20">OFFSET(Full_Print_3_20,0,0,Last_Row_3_20)</definedName>
    <definedName name="Print_Area_Reset_3_23">OFFSET(Full_Print_3_23,0,0,Last_Row_3_23)</definedName>
    <definedName name="Print_Area_Reset_3_27">#N/A</definedName>
    <definedName name="Print_Area_Reset_3_5">#N/A</definedName>
    <definedName name="Print_Area_Reset_3_6">OFFSET([0]!Full_Print_3,0,0,Last_Row_3_6)</definedName>
    <definedName name="Print_Area_Reset_3_7">OFFSET(Full_Print_3_7,0,0,Last_Row_3_7)</definedName>
    <definedName name="Print_Area_Reset_30">OFFSET(Full_Print_30,0,0,Last_Row_30)</definedName>
    <definedName name="Print_Area_Reset_30_1">OFFSET(Full_Print_30,0,0,Last_Row_30_1)</definedName>
    <definedName name="Print_Area_Reset_30_27">OFFSET(Full_Print_30,0,0,Last_Row_30_27)</definedName>
    <definedName name="Print_Area_Reset_30_5">OFFSET(Full_Print_30,0,0,Last_Row_30_5)</definedName>
    <definedName name="Print_Area_Reset_31">OFFSET(Full_Print_31,0,0,Last_Row_31)</definedName>
    <definedName name="Print_Area_Reset_31_1">OFFSET(Full_Print_31,0,0,Last_Row_31_1)</definedName>
    <definedName name="Print_Area_Reset_31_27">OFFSET(Full_Print_31,0,0,Last_Row_31_27)</definedName>
    <definedName name="Print_Area_Reset_31_5">OFFSET(Full_Print_31,0,0,Last_Row_31_5)</definedName>
    <definedName name="Print_Area_Reset_32">#N/A</definedName>
    <definedName name="Print_Area_Reset_32_1">#N/A</definedName>
    <definedName name="Print_Area_Reset_32_27">#N/A</definedName>
    <definedName name="Print_Area_Reset_32_5">#N/A</definedName>
    <definedName name="Print_Area_Reset_33">OFFSET(Full_Print_33,0,0,Last_Row_33)</definedName>
    <definedName name="Print_Area_Reset_33_1">#N/A</definedName>
    <definedName name="Print_Area_Reset_33_27">#N/A</definedName>
    <definedName name="Print_Area_Reset_33_5">#N/A</definedName>
    <definedName name="Print_Area_Reset_34">OFFSET(Full_Print_34,0,0,Last_Row_34)</definedName>
    <definedName name="Print_Area_Reset_34_1">OFFSET(Full_Print_34,0,0,Last_Row_34_1)</definedName>
    <definedName name="Print_Area_Reset_34_27">OFFSET(Full_Print_34,0,0,Last_Row_34_27)</definedName>
    <definedName name="Print_Area_Reset_34_5">OFFSET(Full_Print_34,0,0,Last_Row_34_5)</definedName>
    <definedName name="Print_Area_Reset_35">OFFSET(Full_Print_35,0,0,Last_Row_35)</definedName>
    <definedName name="Print_Area_Reset_35_1">OFFSET(Full_Print_35,0,0,Last_Row_35_1)</definedName>
    <definedName name="Print_Area_Reset_35_27">OFFSET(Full_Print_35,0,0,Last_Row_35_27)</definedName>
    <definedName name="Print_Area_Reset_35_5">OFFSET(Full_Print_35,0,0,Last_Row_35_5)</definedName>
    <definedName name="Print_Area_Reset_36">OFFSET(Full_Print_36,0,0,Last_Row_36)</definedName>
    <definedName name="Print_Area_Reset_37">OFFSET(Full_Print_37,0,0,Last_Row_37)</definedName>
    <definedName name="Print_Area_Reset_38">OFFSET(Full_Print_38,0,0,Last_Row_38)</definedName>
    <definedName name="Print_Area_Reset_38_1">OFFSET(Full_Print_38,0,0,Last_Row_38_1)</definedName>
    <definedName name="Print_Area_Reset_38_27">OFFSET(Full_Print_38,0,0,Last_Row_38_27)</definedName>
    <definedName name="Print_Area_Reset_38_5">OFFSET(Full_Print_38,0,0,Last_Row_38_5)</definedName>
    <definedName name="Print_Area_Reset_39">OFFSET(Full_Print_39,0,0,Last_Row_39)</definedName>
    <definedName name="Print_Area_Reset_39_1">OFFSET(Full_Print_39,0,0,Last_Row_39_1)</definedName>
    <definedName name="Print_Area_Reset_39_27">OFFSET(Full_Print_39,0,0,Last_Row_39_27)</definedName>
    <definedName name="Print_Area_Reset_39_5">OFFSET(Full_Print_39,0,0,Last_Row_39_5)</definedName>
    <definedName name="Print_Area_Reset_4">OFFSET(Full_Print_4,0,0,Last_Row_4)</definedName>
    <definedName name="Print_Area_Reset_4_1">#N/A</definedName>
    <definedName name="Print_Area_Reset_4_13">OFFSET(Full_Print_4_13,0,0,Last_Row_4_13)</definedName>
    <definedName name="Print_Area_Reset_4_19">OFFSET(Full_Print_4_19,0,0,Last_Row_4_19)</definedName>
    <definedName name="Print_Area_Reset_4_2">OFFSET(Full_Print_4_2,0,0,Last_Row_4_2)</definedName>
    <definedName name="Print_Area_Reset_4_20">OFFSET(Full_Print_4_20,0,0,Last_Row_4_20)</definedName>
    <definedName name="Print_Area_Reset_4_23">OFFSET(Full_Print_4_23,0,0,Last_Row_4_23)</definedName>
    <definedName name="Print_Area_Reset_4_27">#N/A</definedName>
    <definedName name="Print_Area_Reset_4_5">#N/A</definedName>
    <definedName name="Print_Area_Reset_4_6">OFFSET(Full_Print_4,0,0,Last_Row_4_6)</definedName>
    <definedName name="Print_Area_Reset_4_7">OFFSET(Full_Print_4_7,0,0,Last_Row_4_7)</definedName>
    <definedName name="Print_Area_Reset_40">#N/A</definedName>
    <definedName name="Print_Area_Reset_41">OFFSET(Full_Print_41,0,0,Last_Row_41)</definedName>
    <definedName name="Print_Area_Reset_43">#N/A</definedName>
    <definedName name="Print_Area_Reset_44">OFFSET(Full_Print_44,0,0,Last_Row_44)</definedName>
    <definedName name="Print_Area_Reset_45">#N/A</definedName>
    <definedName name="Print_Area_Reset_46">#N/A</definedName>
    <definedName name="Print_Area_Reset_47">#N/A</definedName>
    <definedName name="Print_Area_Reset_48">#N/A</definedName>
    <definedName name="Print_Area_Reset_49">OFFSET(Full_Print_49,0,0,Last_Row_49)</definedName>
    <definedName name="Print_Area_Reset_5">OFFSET(Full_Print_5,0,0,Last_Row_5)</definedName>
    <definedName name="Print_Area_Reset_5_13">OFFSET(Full_Print_5_13,0,0,Last_Row_5_13)</definedName>
    <definedName name="Print_Area_Reset_5_19">OFFSET(Full_Print_5_19,0,0,Last_Row_5_19)</definedName>
    <definedName name="Print_Area_Reset_5_2">OFFSET(Full_Print_5_2,0,0,Last_Row_5_2)</definedName>
    <definedName name="Print_Area_Reset_5_6">OFFSET(Full_Print_5_1,0,0,Last_Row_5_6)</definedName>
    <definedName name="Print_Area_Reset_5_7">OFFSET(Full_Print_5_7,0,0,Last_Row_5_7)</definedName>
    <definedName name="Print_Area_Reset_50">OFFSET(Full_Print_50,0,0,Last_Row_50)</definedName>
    <definedName name="Print_Area_Reset_51">OFFSET(Full_Print_51,0,0,Last_Row_51)</definedName>
    <definedName name="Print_Area_Reset_53">#N/A</definedName>
    <definedName name="Print_Area_Reset_54">#N/A</definedName>
    <definedName name="Print_Area_Reset_55">#N/A</definedName>
    <definedName name="Print_Area_Reset_58">#N/A</definedName>
    <definedName name="Print_Area_Reset_59">#N/A</definedName>
    <definedName name="Print_Area_Reset_6">OFFSET(Full_Print_6,0,0,Last_Row_6)</definedName>
    <definedName name="Print_Area_Reset_60">#N/A</definedName>
    <definedName name="Print_Area_Reset_61">#N/A</definedName>
    <definedName name="Print_Area_Reset_62">#N/A</definedName>
    <definedName name="Print_Area_Reset_64">#N/A</definedName>
    <definedName name="Print_Area_Reset_7">OFFSET(Full_Print_7,0,0,Last_Row_7)</definedName>
    <definedName name="Print_Area_Reset_8">OFFSET(Full_Print_8,0,0,Last_Row_8)</definedName>
    <definedName name="Print_Area_Reset_9">OFFSET([0]!Full_Print,0,0,Last_Row_9)</definedName>
    <definedName name="_xlnm.Print_Titles">#REF!</definedName>
    <definedName name="Processing">#REF!</definedName>
    <definedName name="ProducerRange">[7]рентаб!#REF!</definedName>
    <definedName name="q">#REF!</definedName>
    <definedName name="qaz">#N/A</definedName>
    <definedName name="qq">#REF!</definedName>
    <definedName name="RabgeBudget">[51]сент2006!#REF!</definedName>
    <definedName name="raion">[28]Анкета!$B$8</definedName>
    <definedName name="raion_1">#REF!</definedName>
    <definedName name="raion_1_1">NA()</definedName>
    <definedName name="raion_1_1_13">#REF!</definedName>
    <definedName name="raion_1_1_19">NA()</definedName>
    <definedName name="raion_1_1_2">NA()</definedName>
    <definedName name="raion_1_1_20">NA()</definedName>
    <definedName name="raion_1_1_23">NA()</definedName>
    <definedName name="raion_1_1_7">NA()</definedName>
    <definedName name="raion_1_16">[29]Анкета!$B$8</definedName>
    <definedName name="raion_1_17">[30]Анкета!$B$8</definedName>
    <definedName name="raion_1_19">#REF!</definedName>
    <definedName name="raion_1_2">NA()</definedName>
    <definedName name="raion_1_3">NA()</definedName>
    <definedName name="raion_1_4">#REF!</definedName>
    <definedName name="raion_10">#REF!</definedName>
    <definedName name="raion_10_1">NA()</definedName>
    <definedName name="raion_10_16">#REF!</definedName>
    <definedName name="raion_10_17">#REF!</definedName>
    <definedName name="raion_10_19">#REF!</definedName>
    <definedName name="raion_11">[31]Анкета!$B$8</definedName>
    <definedName name="raion_12">#REF!</definedName>
    <definedName name="raion_13">[32]Анкета!$B$8</definedName>
    <definedName name="raion_14">[33]Анкета!$B$8</definedName>
    <definedName name="raion_15">[34]Анкета!$B$8</definedName>
    <definedName name="raion_16">#REF!</definedName>
    <definedName name="raion_16_1">NA()</definedName>
    <definedName name="raion_16_16">#REF!</definedName>
    <definedName name="raion_16_17">#REF!</definedName>
    <definedName name="raion_16_19">#REF!</definedName>
    <definedName name="raion_17">#REF!</definedName>
    <definedName name="raion_17_1">NA()</definedName>
    <definedName name="raion_17_16">#REF!</definedName>
    <definedName name="raion_17_17">#REF!</definedName>
    <definedName name="raion_17_19">#REF!</definedName>
    <definedName name="raion_18">[35]Анкета!$B$8</definedName>
    <definedName name="raion_18_1">[36]Анкета!$B$8</definedName>
    <definedName name="raion_18_19">[37]Анкета!$B$8</definedName>
    <definedName name="raion_19">#REF!</definedName>
    <definedName name="raion_19_1">NA()</definedName>
    <definedName name="raion_19_16">#REF!</definedName>
    <definedName name="raion_19_17">#REF!</definedName>
    <definedName name="raion_19_19">#REF!</definedName>
    <definedName name="raion_2">#REF!</definedName>
    <definedName name="raion_2_1">NA()</definedName>
    <definedName name="raion_2_1_13">#REF!</definedName>
    <definedName name="raion_2_1_19">NA()</definedName>
    <definedName name="raion_2_1_2">NA()</definedName>
    <definedName name="raion_2_1_20">NA()</definedName>
    <definedName name="raion_2_1_23">NA()</definedName>
    <definedName name="raion_2_1_7">NA()</definedName>
    <definedName name="raion_2_16">[29]Анкета!$B$8</definedName>
    <definedName name="raion_2_17">[30]Анкета!$B$8</definedName>
    <definedName name="raion_2_19">#REF!</definedName>
    <definedName name="raion_20">[29]Анкета!$B$8</definedName>
    <definedName name="raion_21">[38]Анкета!$B$8</definedName>
    <definedName name="raion_22">[39]Анкета!$B$8</definedName>
    <definedName name="raion_23">[39]Анкета!$B$8</definedName>
    <definedName name="raion_24">[39]Анкета!$B$8</definedName>
    <definedName name="raion_25">[39]Анкета!$B$8</definedName>
    <definedName name="raion_26">[39]Анкета!$B$8</definedName>
    <definedName name="raion_27">[39]Анкета!$B$8</definedName>
    <definedName name="raion_28">[39]Анкета!$B$8</definedName>
    <definedName name="raion_29">[39]Анкета!$B$8</definedName>
    <definedName name="raion_3">[40]Анкета!$B$8</definedName>
    <definedName name="raion_3_1">NA()</definedName>
    <definedName name="raion_3_1_13">[41]Анкета!$B$8</definedName>
    <definedName name="raion_3_1_19">NA()</definedName>
    <definedName name="raion_3_1_2">NA()</definedName>
    <definedName name="raion_3_1_20">NA()</definedName>
    <definedName name="raion_3_1_23">NA()</definedName>
    <definedName name="raion_3_1_7">NA()</definedName>
    <definedName name="raion_3_16">[29]Анкета!$B$8</definedName>
    <definedName name="raion_3_17">[30]Анкета!$B$8</definedName>
    <definedName name="raion_3_19">[41]Анкета!$B$8</definedName>
    <definedName name="raion_30">[39]Анкета!$B$8</definedName>
    <definedName name="raion_31">[39]Анкета!$B$8</definedName>
    <definedName name="raion_32">[39]Анкета!$B$8</definedName>
    <definedName name="raion_33">[39]Анкета!$B$8</definedName>
    <definedName name="raion_34">[39]Анкета!$B$8</definedName>
    <definedName name="raion_35">[39]Анкета!$B$8</definedName>
    <definedName name="raion_36">[39]Анкета!$B$8</definedName>
    <definedName name="raion_37">[39]Анкета!$B$8</definedName>
    <definedName name="raion_38">[32]Анкета!$B$8</definedName>
    <definedName name="raion_39">'[42]Анкета Т, В, С'!$B$8</definedName>
    <definedName name="raion_4">#REF!</definedName>
    <definedName name="raion_4_1">NA()</definedName>
    <definedName name="raion_4_1_13">#REF!</definedName>
    <definedName name="raion_4_1_19">NA()</definedName>
    <definedName name="raion_4_1_2">NA()</definedName>
    <definedName name="raion_4_1_20">NA()</definedName>
    <definedName name="raion_4_1_23">NA()</definedName>
    <definedName name="raion_4_1_7">NA()</definedName>
    <definedName name="raion_4_16">[29]Анкета!$B$8</definedName>
    <definedName name="raion_4_17">[30]Анкета!$B$8</definedName>
    <definedName name="raion_4_19">#REF!</definedName>
    <definedName name="raion_41">[52]Анкета!$B$8</definedName>
    <definedName name="raion_44">[34]Анкета!$B$8</definedName>
    <definedName name="raion_45">[44]Анкета!$B$8</definedName>
    <definedName name="raion_46">[44]Анкета!$B$8</definedName>
    <definedName name="raion_47">[44]Анкета!$B$8</definedName>
    <definedName name="raion_48">[44]Анкета!$B$8</definedName>
    <definedName name="raion_49">[45]Анкета!$B$8</definedName>
    <definedName name="raion_5">#REF!</definedName>
    <definedName name="raion_5_1">NA()</definedName>
    <definedName name="raion_5_1_13">#REF!</definedName>
    <definedName name="raion_5_1_19">NA()</definedName>
    <definedName name="raion_5_1_2">NA()</definedName>
    <definedName name="raion_5_1_7">NA()</definedName>
    <definedName name="raion_5_16">[29]Анкета!$B$8</definedName>
    <definedName name="raion_5_17">#REF!</definedName>
    <definedName name="raion_5_19">#REF!</definedName>
    <definedName name="raion_51">[46]Анкета!$B$8</definedName>
    <definedName name="raion_52">'[47]Анкета Т, В, С'!$B$8</definedName>
    <definedName name="raion_54">'[48]Анкета Т, В, С'!$B$8</definedName>
    <definedName name="raion_55">'[48]Анкета Т, В, С'!$B$8</definedName>
    <definedName name="raion_56">'[48]Анкета Т, В, С'!$B$8</definedName>
    <definedName name="raion_57">'[48]Анкета Т, В, С'!$B$8</definedName>
    <definedName name="raion_6">#REF!</definedName>
    <definedName name="raion_6_1">NA()</definedName>
    <definedName name="raion_6_16">#REF!</definedName>
    <definedName name="raion_6_17">#REF!</definedName>
    <definedName name="raion_6_19">#REF!</definedName>
    <definedName name="raion_62">'[48]Анкета Т, В, С'!$B$8</definedName>
    <definedName name="raion_63">'[48]Анкета Т, В, С'!$B$8</definedName>
    <definedName name="raion_64">'[48]Анкета Т, В, С'!$B$8</definedName>
    <definedName name="raion_7">#REF!</definedName>
    <definedName name="raion_7_1">NA()</definedName>
    <definedName name="raion_7_16">#REF!</definedName>
    <definedName name="raion_7_17">#REF!</definedName>
    <definedName name="raion_7_19">#REF!</definedName>
    <definedName name="raion_8">[31]Анкета!$B$8</definedName>
    <definedName name="raion_9">[49]Анкета!$B$8</definedName>
    <definedName name="RANGE">#REF!</definedName>
    <definedName name="RangeBDDR">[51]сент2006!#REF!</definedName>
    <definedName name="RangeBudget">[51]сент2006!#REF!</definedName>
    <definedName name="RangeMaterial">'[53]Список с  изм.проц-га'!#REF!</definedName>
    <definedName name="RangeProducer">[7]рентаб!#REF!</definedName>
    <definedName name="RangeRentab">#REF!</definedName>
    <definedName name="RangeTrans">[51]сент2006!#REF!</definedName>
    <definedName name="RangeTZD">'[53]Список с  изм.проц-га'!#REF!</definedName>
    <definedName name="reg">[54]dir!$A$4:$A$12</definedName>
    <definedName name="REGION">[55]TEHSHEET!$A$1:$A$84</definedName>
    <definedName name="RentabRang">[7]рентаб!#REF!</definedName>
    <definedName name="RentabRange">[7]рентаб!#REF!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ched_Pay">#REF!</definedName>
    <definedName name="Sched_Pay_1">#REF!</definedName>
    <definedName name="Sched_Pay_1_1">#REF!</definedName>
    <definedName name="Sched_Pay_1_13">#REF!</definedName>
    <definedName name="Sched_Pay_1_19">NA()</definedName>
    <definedName name="Sched_Pay_1_2">NA()</definedName>
    <definedName name="Sched_Pay_1_20">NA()</definedName>
    <definedName name="Sched_Pay_1_23">NA()</definedName>
    <definedName name="Sched_Pay_1_3">NA()</definedName>
    <definedName name="Sched_Pay_1_7">NA()</definedName>
    <definedName name="Sched_Pay_10">#REF!</definedName>
    <definedName name="Sched_Pay_11">#REF!</definedName>
    <definedName name="Sched_Pay_12">#REF!</definedName>
    <definedName name="Sched_Pay_13">#REF!</definedName>
    <definedName name="Sched_Pay_14">#REF!</definedName>
    <definedName name="Sched_Pay_15">#REF!</definedName>
    <definedName name="Sched_Pay_16">#REF!</definedName>
    <definedName name="Sched_Pay_17">#REF!</definedName>
    <definedName name="Sched_Pay_18">#REF!</definedName>
    <definedName name="Sched_Pay_19">#REF!</definedName>
    <definedName name="Sched_Pay_2">#REF!</definedName>
    <definedName name="Sched_Pay_2_13">#REF!</definedName>
    <definedName name="Sched_Pay_2_19">NA()</definedName>
    <definedName name="Sched_Pay_2_2">NA()</definedName>
    <definedName name="Sched_Pay_2_20">NA()</definedName>
    <definedName name="Sched_Pay_2_23">NA()</definedName>
    <definedName name="Sched_Pay_2_7">NA()</definedName>
    <definedName name="Sched_Pay_20">#REF!</definedName>
    <definedName name="Sched_Pay_21">#REF!</definedName>
    <definedName name="Sched_Pay_22">#REF!</definedName>
    <definedName name="Sched_Pay_23">#REF!</definedName>
    <definedName name="Sched_Pay_24">#REF!</definedName>
    <definedName name="Sched_Pay_25">#REF!</definedName>
    <definedName name="Sched_Pay_27">#REF!</definedName>
    <definedName name="Sched_Pay_28">#REF!</definedName>
    <definedName name="Sched_Pay_29">#REF!</definedName>
    <definedName name="Sched_Pay_3">#REF!</definedName>
    <definedName name="Sched_Pay_3_13">#REF!</definedName>
    <definedName name="Sched_Pay_3_19">NA()</definedName>
    <definedName name="Sched_Pay_3_2">NA()</definedName>
    <definedName name="Sched_Pay_3_20">NA()</definedName>
    <definedName name="Sched_Pay_3_23">NA()</definedName>
    <definedName name="Sched_Pay_3_7">NA()</definedName>
    <definedName name="Sched_Pay_30">#REF!</definedName>
    <definedName name="Sched_Pay_31">#REF!</definedName>
    <definedName name="Sched_Pay_33">#REF!</definedName>
    <definedName name="Sched_Pay_34">#REF!</definedName>
    <definedName name="Sched_Pay_35">#REF!</definedName>
    <definedName name="Sched_Pay_36">#REF!</definedName>
    <definedName name="Sched_Pay_37">#REF!</definedName>
    <definedName name="Sched_Pay_38">#REF!</definedName>
    <definedName name="Sched_Pay_39">#REF!</definedName>
    <definedName name="Sched_Pay_4">NA()</definedName>
    <definedName name="Sched_Pay_4_13">#REF!</definedName>
    <definedName name="Sched_Pay_4_19">NA()</definedName>
    <definedName name="Sched_Pay_4_2">NA()</definedName>
    <definedName name="Sched_Pay_4_20">NA()</definedName>
    <definedName name="Sched_Pay_4_23">NA()</definedName>
    <definedName name="Sched_Pay_4_7">NA()</definedName>
    <definedName name="Sched_Pay_41">#REF!</definedName>
    <definedName name="Sched_Pay_44">#REF!</definedName>
    <definedName name="Sched_Pay_46">#REF!</definedName>
    <definedName name="Sched_Pay_49">#REF!</definedName>
    <definedName name="Sched_Pay_5">NA()</definedName>
    <definedName name="Sched_Pay_5_1">#REF!</definedName>
    <definedName name="Sched_Pay_5_13">#REF!</definedName>
    <definedName name="Sched_Pay_5_19">NA()</definedName>
    <definedName name="Sched_Pay_5_2">NA()</definedName>
    <definedName name="Sched_Pay_5_7">NA()</definedName>
    <definedName name="Sched_Pay_50">#REF!</definedName>
    <definedName name="Sched_Pay_51">#REF!</definedName>
    <definedName name="Sched_Pay_6">#REF!</definedName>
    <definedName name="Sched_Pay_7">#REF!</definedName>
    <definedName name="Sched_Pay_8">#REF!</definedName>
    <definedName name="Sched_Pay_9">#REF!</definedName>
    <definedName name="Scheduled_Extra_Payments">#REF!</definedName>
    <definedName name="Scheduled_Extra_Payments_1">#REF!</definedName>
    <definedName name="Scheduled_Extra_Payments_1_1">#REF!</definedName>
    <definedName name="Scheduled_Extra_Payments_1_13">#REF!</definedName>
    <definedName name="Scheduled_Extra_Payments_1_19">NA()</definedName>
    <definedName name="Scheduled_Extra_Payments_1_2">NA()</definedName>
    <definedName name="Scheduled_Extra_Payments_1_20">NA()</definedName>
    <definedName name="Scheduled_Extra_Payments_1_23">NA()</definedName>
    <definedName name="Scheduled_Extra_Payments_1_3">NA()</definedName>
    <definedName name="Scheduled_Extra_Payments_1_7">NA()</definedName>
    <definedName name="Scheduled_Extra_Payments_10">#REF!</definedName>
    <definedName name="Scheduled_Extra_Payments_11">#REF!</definedName>
    <definedName name="Scheduled_Extra_Payments_12">#REF!</definedName>
    <definedName name="Scheduled_Extra_Payments_13">#REF!</definedName>
    <definedName name="Scheduled_Extra_Payments_14">#REF!</definedName>
    <definedName name="Scheduled_Extra_Payments_15">#REF!</definedName>
    <definedName name="Scheduled_Extra_Payments_16">#REF!</definedName>
    <definedName name="Scheduled_Extra_Payments_17">#REF!</definedName>
    <definedName name="Scheduled_Extra_Payments_18">#REF!</definedName>
    <definedName name="Scheduled_Extra_Payments_19">#REF!</definedName>
    <definedName name="Scheduled_Extra_Payments_2">#REF!</definedName>
    <definedName name="Scheduled_Extra_Payments_2_13">#REF!</definedName>
    <definedName name="Scheduled_Extra_Payments_2_19">NA()</definedName>
    <definedName name="Scheduled_Extra_Payments_2_2">NA()</definedName>
    <definedName name="Scheduled_Extra_Payments_2_20">NA()</definedName>
    <definedName name="Scheduled_Extra_Payments_2_23">NA()</definedName>
    <definedName name="Scheduled_Extra_Payments_2_7">NA()</definedName>
    <definedName name="Scheduled_Extra_Payments_20">#REF!</definedName>
    <definedName name="Scheduled_Extra_Payments_21">#REF!</definedName>
    <definedName name="Scheduled_Extra_Payments_22">#REF!</definedName>
    <definedName name="Scheduled_Extra_Payments_23">#REF!</definedName>
    <definedName name="Scheduled_Extra_Payments_24">#REF!</definedName>
    <definedName name="Scheduled_Extra_Payments_25">#REF!</definedName>
    <definedName name="Scheduled_Extra_Payments_27">#REF!</definedName>
    <definedName name="Scheduled_Extra_Payments_28">#REF!</definedName>
    <definedName name="Scheduled_Extra_Payments_29">#REF!</definedName>
    <definedName name="Scheduled_Extra_Payments_3">#REF!</definedName>
    <definedName name="Scheduled_Extra_Payments_3_13">#REF!</definedName>
    <definedName name="Scheduled_Extra_Payments_3_19">NA()</definedName>
    <definedName name="Scheduled_Extra_Payments_3_2">NA()</definedName>
    <definedName name="Scheduled_Extra_Payments_3_20">NA()</definedName>
    <definedName name="Scheduled_Extra_Payments_3_23">NA()</definedName>
    <definedName name="Scheduled_Extra_Payments_3_7">NA()</definedName>
    <definedName name="Scheduled_Extra_Payments_30">#REF!</definedName>
    <definedName name="Scheduled_Extra_Payments_31">#REF!</definedName>
    <definedName name="Scheduled_Extra_Payments_33">#REF!</definedName>
    <definedName name="Scheduled_Extra_Payments_34">#REF!</definedName>
    <definedName name="Scheduled_Extra_Payments_35">#REF!</definedName>
    <definedName name="Scheduled_Extra_Payments_36">#REF!</definedName>
    <definedName name="Scheduled_Extra_Payments_37">#REF!</definedName>
    <definedName name="Scheduled_Extra_Payments_38">#REF!</definedName>
    <definedName name="Scheduled_Extra_Payments_39">#REF!</definedName>
    <definedName name="Scheduled_Extra_Payments_4">NA()</definedName>
    <definedName name="Scheduled_Extra_Payments_4_13">#REF!</definedName>
    <definedName name="Scheduled_Extra_Payments_4_19">NA()</definedName>
    <definedName name="Scheduled_Extra_Payments_4_2">NA()</definedName>
    <definedName name="Scheduled_Extra_Payments_4_20">NA()</definedName>
    <definedName name="Scheduled_Extra_Payments_4_23">NA()</definedName>
    <definedName name="Scheduled_Extra_Payments_4_7">NA()</definedName>
    <definedName name="Scheduled_Extra_Payments_41">#REF!</definedName>
    <definedName name="Scheduled_Extra_Payments_44">#REF!</definedName>
    <definedName name="Scheduled_Extra_Payments_46">#REF!</definedName>
    <definedName name="Scheduled_Extra_Payments_49">#REF!</definedName>
    <definedName name="Scheduled_Extra_Payments_5">NA()</definedName>
    <definedName name="Scheduled_Extra_Payments_5_1">#REF!</definedName>
    <definedName name="Scheduled_Extra_Payments_5_13">#REF!</definedName>
    <definedName name="Scheduled_Extra_Payments_5_19">NA()</definedName>
    <definedName name="Scheduled_Extra_Payments_5_2">NA()</definedName>
    <definedName name="Scheduled_Extra_Payments_5_7">NA()</definedName>
    <definedName name="Scheduled_Extra_Payments_50">#REF!</definedName>
    <definedName name="Scheduled_Extra_Payments_51">#REF!</definedName>
    <definedName name="Scheduled_Extra_Payments_6">#REF!</definedName>
    <definedName name="Scheduled_Extra_Payments_7">#REF!</definedName>
    <definedName name="Scheduled_Extra_Payments_8">#REF!</definedName>
    <definedName name="Scheduled_Extra_Payments_9">#REF!</definedName>
    <definedName name="Scheduled_Interest_Rate">#REF!</definedName>
    <definedName name="Scheduled_Interest_Rate_1">#REF!</definedName>
    <definedName name="Scheduled_Interest_Rate_1_1">#REF!</definedName>
    <definedName name="Scheduled_Interest_Rate_1_13">#REF!</definedName>
    <definedName name="Scheduled_Interest_Rate_1_19">NA()</definedName>
    <definedName name="Scheduled_Interest_Rate_1_2">NA()</definedName>
    <definedName name="Scheduled_Interest_Rate_1_20">NA()</definedName>
    <definedName name="Scheduled_Interest_Rate_1_23">NA()</definedName>
    <definedName name="Scheduled_Interest_Rate_1_3">NA()</definedName>
    <definedName name="Scheduled_Interest_Rate_1_7">NA()</definedName>
    <definedName name="Scheduled_Interest_Rate_10">#REF!</definedName>
    <definedName name="Scheduled_Interest_Rate_11">#REF!</definedName>
    <definedName name="Scheduled_Interest_Rate_12">#REF!</definedName>
    <definedName name="Scheduled_Interest_Rate_13">#REF!</definedName>
    <definedName name="Scheduled_Interest_Rate_14">#REF!</definedName>
    <definedName name="Scheduled_Interest_Rate_15">#REF!</definedName>
    <definedName name="Scheduled_Interest_Rate_16">#REF!</definedName>
    <definedName name="Scheduled_Interest_Rate_17">#REF!</definedName>
    <definedName name="Scheduled_Interest_Rate_18">#REF!</definedName>
    <definedName name="Scheduled_Interest_Rate_19">#REF!</definedName>
    <definedName name="Scheduled_Interest_Rate_2">#REF!</definedName>
    <definedName name="Scheduled_Interest_Rate_2_13">#REF!</definedName>
    <definedName name="Scheduled_Interest_Rate_2_19">NA()</definedName>
    <definedName name="Scheduled_Interest_Rate_2_2">NA()</definedName>
    <definedName name="Scheduled_Interest_Rate_2_20">NA()</definedName>
    <definedName name="Scheduled_Interest_Rate_2_23">NA()</definedName>
    <definedName name="Scheduled_Interest_Rate_2_7">NA()</definedName>
    <definedName name="Scheduled_Interest_Rate_20">#REF!</definedName>
    <definedName name="Scheduled_Interest_Rate_21">#REF!</definedName>
    <definedName name="Scheduled_Interest_Rate_22">#REF!</definedName>
    <definedName name="Scheduled_Interest_Rate_23">#REF!</definedName>
    <definedName name="Scheduled_Interest_Rate_24">#REF!</definedName>
    <definedName name="Scheduled_Interest_Rate_25">#REF!</definedName>
    <definedName name="Scheduled_Interest_Rate_27">#REF!</definedName>
    <definedName name="Scheduled_Interest_Rate_28">#REF!</definedName>
    <definedName name="Scheduled_Interest_Rate_29">#REF!</definedName>
    <definedName name="Scheduled_Interest_Rate_3">#REF!</definedName>
    <definedName name="Scheduled_Interest_Rate_3_13">#REF!</definedName>
    <definedName name="Scheduled_Interest_Rate_3_19">NA()</definedName>
    <definedName name="Scheduled_Interest_Rate_3_2">NA()</definedName>
    <definedName name="Scheduled_Interest_Rate_3_20">NA()</definedName>
    <definedName name="Scheduled_Interest_Rate_3_23">NA()</definedName>
    <definedName name="Scheduled_Interest_Rate_3_7">NA()</definedName>
    <definedName name="Scheduled_Interest_Rate_30">#REF!</definedName>
    <definedName name="Scheduled_Interest_Rate_31">#REF!</definedName>
    <definedName name="Scheduled_Interest_Rate_33">#REF!</definedName>
    <definedName name="Scheduled_Interest_Rate_34">#REF!</definedName>
    <definedName name="Scheduled_Interest_Rate_35">#REF!</definedName>
    <definedName name="Scheduled_Interest_Rate_36">#REF!</definedName>
    <definedName name="Scheduled_Interest_Rate_37">#REF!</definedName>
    <definedName name="Scheduled_Interest_Rate_38">#REF!</definedName>
    <definedName name="Scheduled_Interest_Rate_39">#REF!</definedName>
    <definedName name="Scheduled_Interest_Rate_4">NA()</definedName>
    <definedName name="Scheduled_Interest_Rate_4_13">#REF!</definedName>
    <definedName name="Scheduled_Interest_Rate_4_19">NA()</definedName>
    <definedName name="Scheduled_Interest_Rate_4_2">NA()</definedName>
    <definedName name="Scheduled_Interest_Rate_4_20">NA()</definedName>
    <definedName name="Scheduled_Interest_Rate_4_23">NA()</definedName>
    <definedName name="Scheduled_Interest_Rate_4_7">NA()</definedName>
    <definedName name="Scheduled_Interest_Rate_41">#REF!</definedName>
    <definedName name="Scheduled_Interest_Rate_44">#REF!</definedName>
    <definedName name="Scheduled_Interest_Rate_46">#REF!</definedName>
    <definedName name="Scheduled_Interest_Rate_49">#REF!</definedName>
    <definedName name="Scheduled_Interest_Rate_5">NA()</definedName>
    <definedName name="Scheduled_Interest_Rate_5_1">#REF!</definedName>
    <definedName name="Scheduled_Interest_Rate_5_13">#REF!</definedName>
    <definedName name="Scheduled_Interest_Rate_5_19">NA()</definedName>
    <definedName name="Scheduled_Interest_Rate_5_2">NA()</definedName>
    <definedName name="Scheduled_Interest_Rate_5_7">NA()</definedName>
    <definedName name="Scheduled_Interest_Rate_50">#REF!</definedName>
    <definedName name="Scheduled_Interest_Rate_51">#REF!</definedName>
    <definedName name="Scheduled_Interest_Rate_6">#REF!</definedName>
    <definedName name="Scheduled_Interest_Rate_7">#REF!</definedName>
    <definedName name="Scheduled_Interest_Rate_8">#REF!</definedName>
    <definedName name="Scheduled_Interest_Rate_9">#REF!</definedName>
    <definedName name="Scheduled_Monthly_Payment">#REF!</definedName>
    <definedName name="Scheduled_Monthly_Payment_1">#REF!</definedName>
    <definedName name="Scheduled_Monthly_Payment_1_1">#REF!</definedName>
    <definedName name="Scheduled_Monthly_Payment_1_13">#REF!</definedName>
    <definedName name="Scheduled_Monthly_Payment_1_19">NA()</definedName>
    <definedName name="Scheduled_Monthly_Payment_1_2">NA()</definedName>
    <definedName name="Scheduled_Monthly_Payment_1_20">NA()</definedName>
    <definedName name="Scheduled_Monthly_Payment_1_23">NA()</definedName>
    <definedName name="Scheduled_Monthly_Payment_1_3">NA()</definedName>
    <definedName name="Scheduled_Monthly_Payment_1_7">NA()</definedName>
    <definedName name="Scheduled_Monthly_Payment_10">#REF!</definedName>
    <definedName name="Scheduled_Monthly_Payment_11">#REF!</definedName>
    <definedName name="Scheduled_Monthly_Payment_12">#REF!</definedName>
    <definedName name="Scheduled_Monthly_Payment_13">#REF!</definedName>
    <definedName name="Scheduled_Monthly_Payment_14">#REF!</definedName>
    <definedName name="Scheduled_Monthly_Payment_15">#REF!</definedName>
    <definedName name="Scheduled_Monthly_Payment_16">#REF!</definedName>
    <definedName name="Scheduled_Monthly_Payment_17">#REF!</definedName>
    <definedName name="Scheduled_Monthly_Payment_18">#REF!</definedName>
    <definedName name="Scheduled_Monthly_Payment_19">#REF!</definedName>
    <definedName name="Scheduled_Monthly_Payment_2">#REF!</definedName>
    <definedName name="Scheduled_Monthly_Payment_2_13">#REF!</definedName>
    <definedName name="Scheduled_Monthly_Payment_2_19">NA()</definedName>
    <definedName name="Scheduled_Monthly_Payment_2_2">NA()</definedName>
    <definedName name="Scheduled_Monthly_Payment_2_20">NA()</definedName>
    <definedName name="Scheduled_Monthly_Payment_2_23">NA()</definedName>
    <definedName name="Scheduled_Monthly_Payment_2_7">NA()</definedName>
    <definedName name="Scheduled_Monthly_Payment_20">#REF!</definedName>
    <definedName name="Scheduled_Monthly_Payment_21">#REF!</definedName>
    <definedName name="Scheduled_Monthly_Payment_22">#REF!</definedName>
    <definedName name="Scheduled_Monthly_Payment_23">#REF!</definedName>
    <definedName name="Scheduled_Monthly_Payment_24">#REF!</definedName>
    <definedName name="Scheduled_Monthly_Payment_25">#REF!</definedName>
    <definedName name="Scheduled_Monthly_Payment_27">#REF!</definedName>
    <definedName name="Scheduled_Monthly_Payment_28">#REF!</definedName>
    <definedName name="Scheduled_Monthly_Payment_29">#REF!</definedName>
    <definedName name="Scheduled_Monthly_Payment_3">#REF!</definedName>
    <definedName name="Scheduled_Monthly_Payment_3_13">#REF!</definedName>
    <definedName name="Scheduled_Monthly_Payment_3_19">NA()</definedName>
    <definedName name="Scheduled_Monthly_Payment_3_2">NA()</definedName>
    <definedName name="Scheduled_Monthly_Payment_3_20">NA()</definedName>
    <definedName name="Scheduled_Monthly_Payment_3_23">NA()</definedName>
    <definedName name="Scheduled_Monthly_Payment_3_7">NA()</definedName>
    <definedName name="Scheduled_Monthly_Payment_30">#REF!</definedName>
    <definedName name="Scheduled_Monthly_Payment_31">#REF!</definedName>
    <definedName name="Scheduled_Monthly_Payment_33">#REF!</definedName>
    <definedName name="Scheduled_Monthly_Payment_34">#REF!</definedName>
    <definedName name="Scheduled_Monthly_Payment_35">#REF!</definedName>
    <definedName name="Scheduled_Monthly_Payment_36">#REF!</definedName>
    <definedName name="Scheduled_Monthly_Payment_37">#REF!</definedName>
    <definedName name="Scheduled_Monthly_Payment_38">#REF!</definedName>
    <definedName name="Scheduled_Monthly_Payment_39">#REF!</definedName>
    <definedName name="Scheduled_Monthly_Payment_4">NA()</definedName>
    <definedName name="Scheduled_Monthly_Payment_4_13">#REF!</definedName>
    <definedName name="Scheduled_Monthly_Payment_4_19">NA()</definedName>
    <definedName name="Scheduled_Monthly_Payment_4_2">NA()</definedName>
    <definedName name="Scheduled_Monthly_Payment_4_20">NA()</definedName>
    <definedName name="Scheduled_Monthly_Payment_4_23">NA()</definedName>
    <definedName name="Scheduled_Monthly_Payment_4_7">NA()</definedName>
    <definedName name="Scheduled_Monthly_Payment_41">#REF!</definedName>
    <definedName name="Scheduled_Monthly_Payment_44">#REF!</definedName>
    <definedName name="Scheduled_Monthly_Payment_46">#REF!</definedName>
    <definedName name="Scheduled_Monthly_Payment_49">#REF!</definedName>
    <definedName name="Scheduled_Monthly_Payment_5">NA()</definedName>
    <definedName name="Scheduled_Monthly_Payment_5_1">#REF!</definedName>
    <definedName name="Scheduled_Monthly_Payment_5_13">#REF!</definedName>
    <definedName name="Scheduled_Monthly_Payment_5_19">NA()</definedName>
    <definedName name="Scheduled_Monthly_Payment_5_2">NA()</definedName>
    <definedName name="Scheduled_Monthly_Payment_5_7">NA()</definedName>
    <definedName name="Scheduled_Monthly_Payment_50">#REF!</definedName>
    <definedName name="Scheduled_Monthly_Payment_51">#REF!</definedName>
    <definedName name="Scheduled_Monthly_Payment_6">#REF!</definedName>
    <definedName name="Scheduled_Monthly_Payment_7">#REF!</definedName>
    <definedName name="Scheduled_Monthly_Payment_8">#REF!</definedName>
    <definedName name="Scheduled_Monthly_Payment_9">#REF!</definedName>
    <definedName name="SEV_TER_1">#REF!</definedName>
    <definedName name="SEV_TER_2">#REF!</definedName>
    <definedName name="sgd">[0]!sgd</definedName>
    <definedName name="sghdf">[0]!sghdf</definedName>
    <definedName name="sss">[0]!sss</definedName>
    <definedName name="Total_Interest">#REF!</definedName>
    <definedName name="Total_Interest_1">#REF!</definedName>
    <definedName name="Total_Interest_1_1">#REF!</definedName>
    <definedName name="Total_Interest_1_13">#REF!</definedName>
    <definedName name="Total_Interest_1_19">NA()</definedName>
    <definedName name="Total_Interest_1_2">NA()</definedName>
    <definedName name="Total_Interest_1_20">NA()</definedName>
    <definedName name="Total_Interest_1_23">NA()</definedName>
    <definedName name="Total_Interest_1_3">NA()</definedName>
    <definedName name="Total_Interest_1_7">NA()</definedName>
    <definedName name="Total_Interest_10">#REF!</definedName>
    <definedName name="Total_Interest_11">#REF!</definedName>
    <definedName name="Total_Interest_12">#REF!</definedName>
    <definedName name="Total_Interest_13">#REF!</definedName>
    <definedName name="Total_Interest_14">#REF!</definedName>
    <definedName name="Total_Interest_15">#REF!</definedName>
    <definedName name="Total_Interest_16">#REF!</definedName>
    <definedName name="Total_Interest_17">#REF!</definedName>
    <definedName name="Total_Interest_18">#REF!</definedName>
    <definedName name="Total_Interest_19">#REF!</definedName>
    <definedName name="Total_Interest_2">#REF!</definedName>
    <definedName name="Total_Interest_2_13">#REF!</definedName>
    <definedName name="Total_Interest_2_19">NA()</definedName>
    <definedName name="Total_Interest_2_2">NA()</definedName>
    <definedName name="Total_Interest_2_20">NA()</definedName>
    <definedName name="Total_Interest_2_23">NA()</definedName>
    <definedName name="Total_Interest_2_7">NA()</definedName>
    <definedName name="Total_Interest_20">#REF!</definedName>
    <definedName name="Total_Interest_21">#REF!</definedName>
    <definedName name="Total_Interest_22">#REF!</definedName>
    <definedName name="Total_Interest_23">#REF!</definedName>
    <definedName name="Total_Interest_24">#REF!</definedName>
    <definedName name="Total_Interest_25">#REF!</definedName>
    <definedName name="Total_Interest_27">#REF!</definedName>
    <definedName name="Total_Interest_28">#REF!</definedName>
    <definedName name="Total_Interest_29">#REF!</definedName>
    <definedName name="Total_Interest_3">#REF!</definedName>
    <definedName name="Total_Interest_3_13">#REF!</definedName>
    <definedName name="Total_Interest_3_19">NA()</definedName>
    <definedName name="Total_Interest_3_2">NA()</definedName>
    <definedName name="Total_Interest_3_20">NA()</definedName>
    <definedName name="Total_Interest_3_23">NA()</definedName>
    <definedName name="Total_Interest_3_7">NA()</definedName>
    <definedName name="Total_Interest_30">#REF!</definedName>
    <definedName name="Total_Interest_31">#REF!</definedName>
    <definedName name="Total_Interest_33">#REF!</definedName>
    <definedName name="Total_Interest_34">#REF!</definedName>
    <definedName name="Total_Interest_35">#REF!</definedName>
    <definedName name="Total_Interest_36">#REF!</definedName>
    <definedName name="Total_Interest_37">#REF!</definedName>
    <definedName name="Total_Interest_38">#REF!</definedName>
    <definedName name="Total_Interest_39">#REF!</definedName>
    <definedName name="Total_Interest_4">NA()</definedName>
    <definedName name="Total_Interest_4_13">#REF!</definedName>
    <definedName name="Total_Interest_4_19">NA()</definedName>
    <definedName name="Total_Interest_4_2">NA()</definedName>
    <definedName name="Total_Interest_4_20">NA()</definedName>
    <definedName name="Total_Interest_4_23">NA()</definedName>
    <definedName name="Total_Interest_4_7">NA()</definedName>
    <definedName name="Total_Interest_41">#REF!</definedName>
    <definedName name="Total_Interest_44">#REF!</definedName>
    <definedName name="Total_Interest_46">#REF!</definedName>
    <definedName name="Total_Interest_49">#REF!</definedName>
    <definedName name="Total_Interest_5">NA()</definedName>
    <definedName name="Total_Interest_5_1">#REF!</definedName>
    <definedName name="Total_Interest_5_13">#REF!</definedName>
    <definedName name="Total_Interest_5_19">NA()</definedName>
    <definedName name="Total_Interest_5_2">NA()</definedName>
    <definedName name="Total_Interest_5_7">NA()</definedName>
    <definedName name="Total_Interest_50">#REF!</definedName>
    <definedName name="Total_Interest_51">#REF!</definedName>
    <definedName name="Total_Interest_6">#REF!</definedName>
    <definedName name="Total_Interest_7">#REF!</definedName>
    <definedName name="Total_Interest_8">#REF!</definedName>
    <definedName name="Total_Interest_9">#REF!</definedName>
    <definedName name="Total_Pay">#REF!</definedName>
    <definedName name="Total_Pay_1">#REF!</definedName>
    <definedName name="Total_Pay_1_1">#REF!</definedName>
    <definedName name="Total_Pay_1_13">#REF!</definedName>
    <definedName name="Total_Pay_1_19">NA()</definedName>
    <definedName name="Total_Pay_1_2">NA()</definedName>
    <definedName name="Total_Pay_1_20">NA()</definedName>
    <definedName name="Total_Pay_1_23">NA()</definedName>
    <definedName name="Total_Pay_1_3">NA()</definedName>
    <definedName name="Total_Pay_1_7">NA()</definedName>
    <definedName name="Total_Pay_10">#REF!</definedName>
    <definedName name="Total_Pay_11">#REF!</definedName>
    <definedName name="Total_Pay_12">#REF!</definedName>
    <definedName name="Total_Pay_13">#REF!</definedName>
    <definedName name="Total_Pay_14">#REF!</definedName>
    <definedName name="Total_Pay_15">#REF!</definedName>
    <definedName name="Total_Pay_16">#REF!</definedName>
    <definedName name="Total_Pay_17">#REF!</definedName>
    <definedName name="Total_Pay_18">#REF!</definedName>
    <definedName name="Total_Pay_19">#REF!</definedName>
    <definedName name="Total_Pay_2">#REF!</definedName>
    <definedName name="Total_Pay_2_13">#REF!</definedName>
    <definedName name="Total_Pay_2_19">NA()</definedName>
    <definedName name="Total_Pay_2_2">NA()</definedName>
    <definedName name="Total_Pay_2_20">NA()</definedName>
    <definedName name="Total_Pay_2_23">NA()</definedName>
    <definedName name="Total_Pay_2_7">NA()</definedName>
    <definedName name="Total_Pay_20">#REF!</definedName>
    <definedName name="Total_Pay_21">#REF!</definedName>
    <definedName name="Total_Pay_22">#REF!</definedName>
    <definedName name="Total_Pay_23">#REF!</definedName>
    <definedName name="Total_Pay_24">#REF!</definedName>
    <definedName name="Total_Pay_25">#REF!</definedName>
    <definedName name="Total_Pay_27">#REF!</definedName>
    <definedName name="Total_Pay_28">#REF!</definedName>
    <definedName name="Total_Pay_29">#REF!</definedName>
    <definedName name="Total_Pay_3">#REF!</definedName>
    <definedName name="Total_Pay_3_13">#REF!</definedName>
    <definedName name="Total_Pay_3_19">NA()</definedName>
    <definedName name="Total_Pay_3_2">NA()</definedName>
    <definedName name="Total_Pay_3_20">NA()</definedName>
    <definedName name="Total_Pay_3_23">NA()</definedName>
    <definedName name="Total_Pay_3_7">NA()</definedName>
    <definedName name="Total_Pay_30">#REF!</definedName>
    <definedName name="Total_Pay_31">#REF!</definedName>
    <definedName name="Total_Pay_33">#REF!</definedName>
    <definedName name="Total_Pay_34">#REF!</definedName>
    <definedName name="Total_Pay_35">#REF!</definedName>
    <definedName name="Total_Pay_36">#REF!</definedName>
    <definedName name="Total_Pay_37">#REF!</definedName>
    <definedName name="Total_Pay_38">#REF!</definedName>
    <definedName name="Total_Pay_39">#REF!</definedName>
    <definedName name="Total_Pay_4">NA()</definedName>
    <definedName name="Total_Pay_4_13">#REF!</definedName>
    <definedName name="Total_Pay_4_19">NA()</definedName>
    <definedName name="Total_Pay_4_2">NA()</definedName>
    <definedName name="Total_Pay_4_20">NA()</definedName>
    <definedName name="Total_Pay_4_23">NA()</definedName>
    <definedName name="Total_Pay_4_7">NA()</definedName>
    <definedName name="Total_Pay_41">#REF!</definedName>
    <definedName name="Total_Pay_44">#REF!</definedName>
    <definedName name="Total_Pay_46">#REF!</definedName>
    <definedName name="Total_Pay_49">#REF!</definedName>
    <definedName name="Total_Pay_5">NA()</definedName>
    <definedName name="Total_Pay_5_1">#REF!</definedName>
    <definedName name="Total_Pay_5_13">#REF!</definedName>
    <definedName name="Total_Pay_5_19">NA()</definedName>
    <definedName name="Total_Pay_5_2">NA()</definedName>
    <definedName name="Total_Pay_5_7">NA()</definedName>
    <definedName name="Total_Pay_50">#REF!</definedName>
    <definedName name="Total_Pay_51">#REF!</definedName>
    <definedName name="Total_Pay_6">#REF!</definedName>
    <definedName name="Total_Pay_7">#REF!</definedName>
    <definedName name="Total_Pay_8">#REF!</definedName>
    <definedName name="Total_Pay_9">#REF!</definedName>
    <definedName name="Total_Payment">Scheduled_Payment+Extra_Payment</definedName>
    <definedName name="Total_Payment_1">Scheduled_Payment+Extra_Payment</definedName>
    <definedName name="Total_Payment_1_1">Scheduled_Payment+Extra_Payment</definedName>
    <definedName name="Total_Payment_1_1_1">Scheduled_Payment+Extra_Payment</definedName>
    <definedName name="Total_Payment_1_1_1_1">Scheduled_Payment+Extra_Payment</definedName>
    <definedName name="Total_Payment_1_1_13">Scheduled_Payment+Extra_Payment</definedName>
    <definedName name="Total_Payment_1_1_19">Scheduled_Payment+Extra_Payment</definedName>
    <definedName name="Total_Payment_1_1_2">Scheduled_Payment+Extra_Payment</definedName>
    <definedName name="Total_Payment_1_1_2_1">Scheduled_Payment+Extra_Payment</definedName>
    <definedName name="Total_Payment_1_1_20">Scheduled_Payment+Extra_Payment</definedName>
    <definedName name="Total_Payment_1_1_23">Scheduled_Payment+Extra_Payment</definedName>
    <definedName name="Total_Payment_1_1_3">Scheduled_Payment+Extra_Payment</definedName>
    <definedName name="Total_Payment_1_1_6">Scheduled_Payment+Extra_Payment</definedName>
    <definedName name="Total_Payment_1_1_6_1">Scheduled_Payment+Extra_Payment</definedName>
    <definedName name="Total_Payment_1_1_7">Scheduled_Payment+Extra_Payment</definedName>
    <definedName name="Total_Payment_1_1_7_1">Scheduled_Payment+Extra_Payment</definedName>
    <definedName name="Total_Payment_1_10">Scheduled_Payment+Extra_Payment</definedName>
    <definedName name="Total_Payment_1_11">Scheduled_Payment+Extra_Payment</definedName>
    <definedName name="Total_Payment_1_12">Scheduled_Payment+Extra_Payment</definedName>
    <definedName name="Total_Payment_1_13">Scheduled_Payment+Extra_Payment</definedName>
    <definedName name="Total_Payment_1_14">Scheduled_Payment+Extra_Payment</definedName>
    <definedName name="Total_Payment_1_15">Scheduled_Payment+Extra_Payment</definedName>
    <definedName name="Total_Payment_1_16">Scheduled_Payment+Extra_Payment</definedName>
    <definedName name="Total_Payment_1_17">Scheduled_Payment+Extra_Payment</definedName>
    <definedName name="Total_Payment_1_17_1">Scheduled_Payment+Extra_Payment</definedName>
    <definedName name="Total_Payment_1_17_27">Scheduled_Payment+Extra_Payment</definedName>
    <definedName name="Total_Payment_1_17_5">Scheduled_Payment+Extra_Payment</definedName>
    <definedName name="Total_Payment_1_18">Scheduled_Payment+Extra_Payment</definedName>
    <definedName name="Total_Payment_1_19">Scheduled_Payment+Extra_Payment</definedName>
    <definedName name="Total_Payment_1_2">Scheduled_Payment+Extra_Payment</definedName>
    <definedName name="Total_Payment_1_2_1">Scheduled_Payment+Extra_Payment</definedName>
    <definedName name="Total_Payment_1_2_13">Scheduled_Payment+Extra_Payment</definedName>
    <definedName name="Total_Payment_1_2_19">Scheduled_Payment+Extra_Payment</definedName>
    <definedName name="Total_Payment_1_2_2">Scheduled_Payment+Extra_Payment</definedName>
    <definedName name="Total_Payment_1_2_20">Scheduled_Payment+Extra_Payment</definedName>
    <definedName name="Total_Payment_1_2_23">Scheduled_Payment+Extra_Payment</definedName>
    <definedName name="Total_Payment_1_2_27">Scheduled_Payment+Extra_Payment</definedName>
    <definedName name="Total_Payment_1_2_5">Scheduled_Payment+Extra_Payment</definedName>
    <definedName name="Total_Payment_1_2_6">Scheduled_Payment+Extra_Payment</definedName>
    <definedName name="Total_Payment_1_2_7">Scheduled_Payment+Extra_Payment</definedName>
    <definedName name="Total_Payment_1_20">Scheduled_Payment+Extra_Payment</definedName>
    <definedName name="Total_Payment_1_21">Scheduled_Payment+Extra_Payment</definedName>
    <definedName name="Total_Payment_1_22">Scheduled_Payment+Extra_Payment</definedName>
    <definedName name="Total_Payment_1_23">Scheduled_Payment+Extra_Payment</definedName>
    <definedName name="Total_Payment_1_23_1">Scheduled_Payment+Extra_Payment</definedName>
    <definedName name="Total_Payment_1_23_27">Scheduled_Payment+Extra_Payment</definedName>
    <definedName name="Total_Payment_1_23_5">Scheduled_Payment+Extra_Payment</definedName>
    <definedName name="Total_Payment_1_24">Scheduled_Payment+Extra_Payment</definedName>
    <definedName name="Total_Payment_1_25">Scheduled_Payment+Extra_Payment</definedName>
    <definedName name="Total_Payment_1_26">Scheduled_Payment+Extra_Payment</definedName>
    <definedName name="Total_Payment_1_26_1">Scheduled_Payment+Extra_Payment</definedName>
    <definedName name="Total_Payment_1_26_27">Scheduled_Payment+Extra_Payment</definedName>
    <definedName name="Total_Payment_1_26_5">Scheduled_Payment+Extra_Payment</definedName>
    <definedName name="Total_Payment_1_27">Scheduled_Payment+Extra_Payment</definedName>
    <definedName name="Total_Payment_1_28">Scheduled_Payment+Extra_Payment</definedName>
    <definedName name="Total_Payment_1_28_1">Scheduled_Payment+Extra_Payment</definedName>
    <definedName name="Total_Payment_1_28_27">Scheduled_Payment+Extra_Payment</definedName>
    <definedName name="Total_Payment_1_28_5">Scheduled_Payment+Extra_Payment</definedName>
    <definedName name="Total_Payment_1_29">Scheduled_Payment+Extra_Payment</definedName>
    <definedName name="Total_Payment_1_3">Scheduled_Payment+Extra_Payment</definedName>
    <definedName name="Total_Payment_1_3_1">Scheduled_Payment+Extra_Payment</definedName>
    <definedName name="Total_Payment_1_3_13">Scheduled_Payment+Extra_Payment</definedName>
    <definedName name="Total_Payment_1_3_19">Scheduled_Payment+Extra_Payment</definedName>
    <definedName name="Total_Payment_1_3_2">Scheduled_Payment+Extra_Payment</definedName>
    <definedName name="Total_Payment_1_3_20">Scheduled_Payment+Extra_Payment</definedName>
    <definedName name="Total_Payment_1_3_23">Scheduled_Payment+Extra_Payment</definedName>
    <definedName name="Total_Payment_1_3_27">Scheduled_Payment+Extra_Payment</definedName>
    <definedName name="Total_Payment_1_3_5">Scheduled_Payment+Extra_Payment</definedName>
    <definedName name="Total_Payment_1_3_6">Scheduled_Payment+Extra_Payment</definedName>
    <definedName name="Total_Payment_1_3_7">Scheduled_Payment+Extra_Payment</definedName>
    <definedName name="Total_Payment_1_30">Scheduled_Payment+Extra_Payment</definedName>
    <definedName name="Total_Payment_1_31">Scheduled_Payment+Extra_Payment</definedName>
    <definedName name="Total_Payment_1_32">Scheduled_Payment+Extra_Payment</definedName>
    <definedName name="Total_Payment_1_33">Scheduled_Payment+Extra_Payment</definedName>
    <definedName name="Total_Payment_1_34">Scheduled_Payment+Extra_Payment</definedName>
    <definedName name="Total_Payment_1_35">Scheduled_Payment+Extra_Payment</definedName>
    <definedName name="Total_Payment_1_36">Scheduled_Payment+Extra_Payment</definedName>
    <definedName name="Total_Payment_1_37">Scheduled_Payment+Extra_Payment</definedName>
    <definedName name="Total_Payment_1_38">Scheduled_Payment+Extra_Payment</definedName>
    <definedName name="Total_Payment_1_39">Scheduled_Payment+Extra_Payment</definedName>
    <definedName name="Total_Payment_1_4">Scheduled_Payment+Extra_Payment</definedName>
    <definedName name="Total_Payment_1_4_1">Scheduled_Payment+Extra_Payment</definedName>
    <definedName name="Total_Payment_1_4_13">Scheduled_Payment+Extra_Payment</definedName>
    <definedName name="Total_Payment_1_4_19">Scheduled_Payment+Extra_Payment</definedName>
    <definedName name="Total_Payment_1_4_2">Scheduled_Payment+Extra_Payment</definedName>
    <definedName name="Total_Payment_1_4_20">Scheduled_Payment+Extra_Payment</definedName>
    <definedName name="Total_Payment_1_4_23">Scheduled_Payment+Extra_Payment</definedName>
    <definedName name="Total_Payment_1_4_6">Scheduled_Payment+Extra_Payment</definedName>
    <definedName name="Total_Payment_1_4_7">Scheduled_Payment+Extra_Payment</definedName>
    <definedName name="Total_Payment_1_40">Scheduled_Payment+Extra_Payment</definedName>
    <definedName name="Total_Payment_1_41">Scheduled_Payment+Extra_Payment</definedName>
    <definedName name="Total_Payment_1_43">Scheduled_Payment+Extra_Payment</definedName>
    <definedName name="Total_Payment_1_46">Scheduled_Payment+Extra_Payment</definedName>
    <definedName name="Total_Payment_1_49">Scheduled_Payment+Extra_Payment</definedName>
    <definedName name="Total_Payment_1_5">Scheduled_Payment+Extra_Payment</definedName>
    <definedName name="Total_Payment_1_5_1">Scheduled_Payment+Extra_Payment</definedName>
    <definedName name="Total_Payment_1_5_13">Scheduled_Payment+Extra_Payment</definedName>
    <definedName name="Total_Payment_1_5_19">Scheduled_Payment+Extra_Payment</definedName>
    <definedName name="Total_Payment_1_5_2">Scheduled_Payment+Extra_Payment</definedName>
    <definedName name="Total_Payment_1_5_6">Scheduled_Payment+Extra_Payment</definedName>
    <definedName name="Total_Payment_1_5_7">Scheduled_Payment+Extra_Payment</definedName>
    <definedName name="Total_Payment_1_50">Scheduled_Payment+Extra_Payment</definedName>
    <definedName name="Total_Payment_1_51">Scheduled_Payment+Extra_Payment</definedName>
    <definedName name="Total_Payment_1_53">Scheduled_Payment+Extra_Payment</definedName>
    <definedName name="Total_Payment_1_54">Scheduled_Payment+Extra_Payment</definedName>
    <definedName name="Total_Payment_1_55">Scheduled_Payment+Extra_Payment</definedName>
    <definedName name="Total_Payment_1_58">Scheduled_Payment+Extra_Payment</definedName>
    <definedName name="Total_Payment_1_59">Scheduled_Payment+Extra_Payment</definedName>
    <definedName name="Total_Payment_1_6">Scheduled_Payment+Extra_Payment</definedName>
    <definedName name="Total_Payment_1_60">Scheduled_Payment+Extra_Payment</definedName>
    <definedName name="Total_Payment_1_61">Scheduled_Payment+Extra_Payment</definedName>
    <definedName name="Total_Payment_1_62">Scheduled_Payment+Extra_Payment</definedName>
    <definedName name="Total_Payment_1_64">Scheduled_Payment+Extra_Payment</definedName>
    <definedName name="Total_Payment_1_7">Scheduled_Payment+Extra_Payment</definedName>
    <definedName name="Total_Payment_1_8">Scheduled_Payment+Extra_Payment</definedName>
    <definedName name="Total_Payment_1_9">Scheduled_Payment+Extra_Payment</definedName>
    <definedName name="Total_Payment_10">Scheduled_Payment+Extra_Payment</definedName>
    <definedName name="Total_Payment_11">Scheduled_Payment+Extra_Payment</definedName>
    <definedName name="Total_Payment_12">Scheduled_Payment+Extra_Payment</definedName>
    <definedName name="Total_Payment_13">Scheduled_Payment+Extra_Payment</definedName>
    <definedName name="Total_Payment_13_1">Scheduled_Payment+Extra_Payment</definedName>
    <definedName name="Total_Payment_13_27">Scheduled_Payment+Extra_Payment</definedName>
    <definedName name="Total_Payment_13_5">Scheduled_Payment+Extra_Payment</definedName>
    <definedName name="Total_Payment_14">Scheduled_Payment+Extra_Payment</definedName>
    <definedName name="Total_Payment_14_1">Scheduled_Payment+Extra_Payment</definedName>
    <definedName name="Total_Payment_14_27">Scheduled_Payment+Extra_Payment</definedName>
    <definedName name="Total_Payment_14_5">Scheduled_Payment+Extra_Payment</definedName>
    <definedName name="Total_Payment_15">Scheduled_Payment+Extra_Payment</definedName>
    <definedName name="Total_Payment_15_1">Scheduled_Payment+Extra_Payment</definedName>
    <definedName name="Total_Payment_15_27">Scheduled_Payment+Extra_Payment</definedName>
    <definedName name="Total_Payment_15_5">Scheduled_Payment+Extra_Payment</definedName>
    <definedName name="Total_Payment_16">Scheduled_Payment+Extra_Payment</definedName>
    <definedName name="Total_Payment_16_1">Scheduled_Payment+Extra_Payment</definedName>
    <definedName name="Total_Payment_16_1_1">Scheduled_Payment+Extra_Payment</definedName>
    <definedName name="Total_Payment_16_1_13">Scheduled_Payment+Extra_Payment</definedName>
    <definedName name="Total_Payment_16_1_19">Scheduled_Payment+Extra_Payment</definedName>
    <definedName name="Total_Payment_16_1_2">Scheduled_Payment+Extra_Payment</definedName>
    <definedName name="Total_Payment_16_1_20">Scheduled_Payment+Extra_Payment</definedName>
    <definedName name="Total_Payment_16_1_23">Scheduled_Payment+Extra_Payment</definedName>
    <definedName name="Total_Payment_16_1_3">Scheduled_Payment+Extra_Payment</definedName>
    <definedName name="Total_Payment_16_1_6">Scheduled_Payment+Extra_Payment</definedName>
    <definedName name="Total_Payment_16_1_7">Scheduled_Payment+Extra_Payment</definedName>
    <definedName name="Total_Payment_16_10">Scheduled_Payment+Extra_Payment</definedName>
    <definedName name="Total_Payment_16_11">Scheduled_Payment+Extra_Payment</definedName>
    <definedName name="Total_Payment_16_12">Scheduled_Payment+Extra_Payment</definedName>
    <definedName name="Total_Payment_16_13">Scheduled_Payment+Extra_Payment</definedName>
    <definedName name="Total_Payment_16_14">Scheduled_Payment+Extra_Payment</definedName>
    <definedName name="Total_Payment_16_15">Scheduled_Payment+Extra_Payment</definedName>
    <definedName name="Total_Payment_16_16">Scheduled_Payment+Extra_Payment</definedName>
    <definedName name="Total_Payment_16_17">Scheduled_Payment+Extra_Payment</definedName>
    <definedName name="Total_Payment_16_17_1">Scheduled_Payment+Extra_Payment</definedName>
    <definedName name="Total_Payment_16_17_27">Scheduled_Payment+Extra_Payment</definedName>
    <definedName name="Total_Payment_16_17_5">Scheduled_Payment+Extra_Payment</definedName>
    <definedName name="Total_Payment_16_18">Scheduled_Payment+Extra_Payment</definedName>
    <definedName name="Total_Payment_16_19">Scheduled_Payment+Extra_Payment</definedName>
    <definedName name="Total_Payment_16_2">Scheduled_Payment+Extra_Payment</definedName>
    <definedName name="Total_Payment_16_2_1">Scheduled_Payment+Extra_Payment</definedName>
    <definedName name="Total_Payment_16_2_13">Scheduled_Payment+Extra_Payment</definedName>
    <definedName name="Total_Payment_16_2_19">Scheduled_Payment+Extra_Payment</definedName>
    <definedName name="Total_Payment_16_2_2">Scheduled_Payment+Extra_Payment</definedName>
    <definedName name="Total_Payment_16_2_20">Scheduled_Payment+Extra_Payment</definedName>
    <definedName name="Total_Payment_16_2_23">Scheduled_Payment+Extra_Payment</definedName>
    <definedName name="Total_Payment_16_2_27">Scheduled_Payment+Extra_Payment</definedName>
    <definedName name="Total_Payment_16_2_5">Scheduled_Payment+Extra_Payment</definedName>
    <definedName name="Total_Payment_16_2_6">Scheduled_Payment+Extra_Payment</definedName>
    <definedName name="Total_Payment_16_2_7">Scheduled_Payment+Extra_Payment</definedName>
    <definedName name="Total_Payment_16_20">Scheduled_Payment+Extra_Payment</definedName>
    <definedName name="Total_Payment_16_21">Scheduled_Payment+Extra_Payment</definedName>
    <definedName name="Total_Payment_16_22">Scheduled_Payment+Extra_Payment</definedName>
    <definedName name="Total_Payment_16_23">Scheduled_Payment+Extra_Payment</definedName>
    <definedName name="Total_Payment_16_23_1">Scheduled_Payment+Extra_Payment</definedName>
    <definedName name="Total_Payment_16_23_27">Scheduled_Payment+Extra_Payment</definedName>
    <definedName name="Total_Payment_16_23_5">Scheduled_Payment+Extra_Payment</definedName>
    <definedName name="Total_Payment_16_24">Scheduled_Payment+Extra_Payment</definedName>
    <definedName name="Total_Payment_16_25">Scheduled_Payment+Extra_Payment</definedName>
    <definedName name="Total_Payment_16_26">Scheduled_Payment+Extra_Payment</definedName>
    <definedName name="Total_Payment_16_26_1">Scheduled_Payment+Extra_Payment</definedName>
    <definedName name="Total_Payment_16_26_27">Scheduled_Payment+Extra_Payment</definedName>
    <definedName name="Total_Payment_16_26_5">Scheduled_Payment+Extra_Payment</definedName>
    <definedName name="Total_Payment_16_27">Scheduled_Payment+Extra_Payment</definedName>
    <definedName name="Total_Payment_16_28">Scheduled_Payment+Extra_Payment</definedName>
    <definedName name="Total_Payment_16_28_1">Scheduled_Payment+Extra_Payment</definedName>
    <definedName name="Total_Payment_16_28_27">Scheduled_Payment+Extra_Payment</definedName>
    <definedName name="Total_Payment_16_28_5">Scheduled_Payment+Extra_Payment</definedName>
    <definedName name="Total_Payment_16_29">Scheduled_Payment+Extra_Payment</definedName>
    <definedName name="Total_Payment_16_3">Scheduled_Payment+Extra_Payment</definedName>
    <definedName name="Total_Payment_16_3_1">Scheduled_Payment+Extra_Payment</definedName>
    <definedName name="Total_Payment_16_3_13">Scheduled_Payment+Extra_Payment</definedName>
    <definedName name="Total_Payment_16_3_19">Scheduled_Payment+Extra_Payment</definedName>
    <definedName name="Total_Payment_16_3_2">Scheduled_Payment+Extra_Payment</definedName>
    <definedName name="Total_Payment_16_3_20">Scheduled_Payment+Extra_Payment</definedName>
    <definedName name="Total_Payment_16_3_23">Scheduled_Payment+Extra_Payment</definedName>
    <definedName name="Total_Payment_16_3_27">Scheduled_Payment+Extra_Payment</definedName>
    <definedName name="Total_Payment_16_3_5">Scheduled_Payment+Extra_Payment</definedName>
    <definedName name="Total_Payment_16_3_6">Scheduled_Payment+Extra_Payment</definedName>
    <definedName name="Total_Payment_16_3_7">Scheduled_Payment+Extra_Payment</definedName>
    <definedName name="Total_Payment_16_30">Scheduled_Payment+Extra_Payment</definedName>
    <definedName name="Total_Payment_16_31">Scheduled_Payment+Extra_Payment</definedName>
    <definedName name="Total_Payment_16_32">Scheduled_Payment+Extra_Payment</definedName>
    <definedName name="Total_Payment_16_33">Scheduled_Payment+Extra_Payment</definedName>
    <definedName name="Total_Payment_16_34">Scheduled_Payment+Extra_Payment</definedName>
    <definedName name="Total_Payment_16_35">Scheduled_Payment+Extra_Payment</definedName>
    <definedName name="Total_Payment_16_36">Scheduled_Payment+Extra_Payment</definedName>
    <definedName name="Total_Payment_16_37">Scheduled_Payment+Extra_Payment</definedName>
    <definedName name="Total_Payment_16_38">Scheduled_Payment+Extra_Payment</definedName>
    <definedName name="Total_Payment_16_39">Scheduled_Payment+Extra_Payment</definedName>
    <definedName name="Total_Payment_16_4">Scheduled_Payment+Extra_Payment</definedName>
    <definedName name="Total_Payment_16_4_1">Scheduled_Payment+Extra_Payment</definedName>
    <definedName name="Total_Payment_16_4_13">Scheduled_Payment+Extra_Payment</definedName>
    <definedName name="Total_Payment_16_4_19">Scheduled_Payment+Extra_Payment</definedName>
    <definedName name="Total_Payment_16_4_2">Scheduled_Payment+Extra_Payment</definedName>
    <definedName name="Total_Payment_16_4_20">Scheduled_Payment+Extra_Payment</definedName>
    <definedName name="Total_Payment_16_4_23">Scheduled_Payment+Extra_Payment</definedName>
    <definedName name="Total_Payment_16_4_6">Scheduled_Payment+Extra_Payment</definedName>
    <definedName name="Total_Payment_16_4_7">Scheduled_Payment+Extra_Payment</definedName>
    <definedName name="Total_Payment_16_40">Scheduled_Payment+Extra_Payment</definedName>
    <definedName name="Total_Payment_16_41">Scheduled_Payment+Extra_Payment</definedName>
    <definedName name="Total_Payment_16_43">Scheduled_Payment+Extra_Payment</definedName>
    <definedName name="Total_Payment_16_46">Scheduled_Payment+Extra_Payment</definedName>
    <definedName name="Total_Payment_16_49">Scheduled_Payment+Extra_Payment</definedName>
    <definedName name="Total_Payment_16_5">Scheduled_Payment+Extra_Payment</definedName>
    <definedName name="Total_Payment_16_5_1">Scheduled_Payment+Extra_Payment</definedName>
    <definedName name="Total_Payment_16_5_13">Scheduled_Payment+Extra_Payment</definedName>
    <definedName name="Total_Payment_16_5_19">Scheduled_Payment+Extra_Payment</definedName>
    <definedName name="Total_Payment_16_5_2">Scheduled_Payment+Extra_Payment</definedName>
    <definedName name="Total_Payment_16_5_6">Scheduled_Payment+Extra_Payment</definedName>
    <definedName name="Total_Payment_16_5_7">Scheduled_Payment+Extra_Payment</definedName>
    <definedName name="Total_Payment_16_50">Scheduled_Payment+Extra_Payment</definedName>
    <definedName name="Total_Payment_16_51">Scheduled_Payment+Extra_Payment</definedName>
    <definedName name="Total_Payment_16_53">Scheduled_Payment+Extra_Payment</definedName>
    <definedName name="Total_Payment_16_54">Scheduled_Payment+Extra_Payment</definedName>
    <definedName name="Total_Payment_16_55">Scheduled_Payment+Extra_Payment</definedName>
    <definedName name="Total_Payment_16_58">Scheduled_Payment+Extra_Payment</definedName>
    <definedName name="Total_Payment_16_59">Scheduled_Payment+Extra_Payment</definedName>
    <definedName name="Total_Payment_16_6">Scheduled_Payment+Extra_Payment</definedName>
    <definedName name="Total_Payment_16_60">Scheduled_Payment+Extra_Payment</definedName>
    <definedName name="Total_Payment_16_61">Scheduled_Payment+Extra_Payment</definedName>
    <definedName name="Total_Payment_16_62">Scheduled_Payment+Extra_Payment</definedName>
    <definedName name="Total_Payment_16_64">Scheduled_Payment+Extra_Payment</definedName>
    <definedName name="Total_Payment_16_7">Scheduled_Payment+Extra_Payment</definedName>
    <definedName name="Total_Payment_16_8">Scheduled_Payment+Extra_Payment</definedName>
    <definedName name="Total_Payment_16_9">Scheduled_Payment+Extra_Payment</definedName>
    <definedName name="Total_Payment_17">Scheduled_Payment+Extra_Payment</definedName>
    <definedName name="Total_Payment_17_1">Scheduled_Payment+Extra_Payment</definedName>
    <definedName name="Total_Payment_17_27">Scheduled_Payment+Extra_Payment</definedName>
    <definedName name="Total_Payment_17_5">Scheduled_Payment+Extra_Payment</definedName>
    <definedName name="Total_Payment_18">Scheduled_Payment+Extra_Payment</definedName>
    <definedName name="Total_Payment_18_1">Scheduled_Payment+Extra_Payment</definedName>
    <definedName name="Total_Payment_18_1_1">Scheduled_Payment+Extra_Payment</definedName>
    <definedName name="Total_Payment_18_1_13">Scheduled_Payment+Extra_Payment</definedName>
    <definedName name="Total_Payment_18_1_19">Scheduled_Payment+Extra_Payment</definedName>
    <definedName name="Total_Payment_18_1_2">Scheduled_Payment+Extra_Payment</definedName>
    <definedName name="Total_Payment_18_1_20">Scheduled_Payment+Extra_Payment</definedName>
    <definedName name="Total_Payment_18_1_23">Scheduled_Payment+Extra_Payment</definedName>
    <definedName name="Total_Payment_18_1_27">Scheduled_Payment+Extra_Payment</definedName>
    <definedName name="Total_Payment_18_1_3">Scheduled_Payment+Extra_Payment</definedName>
    <definedName name="Total_Payment_18_1_5">Scheduled_Payment+Extra_Payment</definedName>
    <definedName name="Total_Payment_18_1_6">Scheduled_Payment+Extra_Payment</definedName>
    <definedName name="Total_Payment_18_1_7">Scheduled_Payment+Extra_Payment</definedName>
    <definedName name="Total_Payment_18_10">Scheduled_Payment+Extra_Payment</definedName>
    <definedName name="Total_Payment_18_11">Scheduled_Payment+Extra_Payment</definedName>
    <definedName name="Total_Payment_18_12">Scheduled_Payment+Extra_Payment</definedName>
    <definedName name="Total_Payment_18_13">Scheduled_Payment+Extra_Payment</definedName>
    <definedName name="Total_Payment_18_14">Scheduled_Payment+Extra_Payment</definedName>
    <definedName name="Total_Payment_18_15">Scheduled_Payment+Extra_Payment</definedName>
    <definedName name="Total_Payment_18_16">Scheduled_Payment+Extra_Payment</definedName>
    <definedName name="Total_Payment_18_17">Scheduled_Payment+Extra_Payment</definedName>
    <definedName name="Total_Payment_18_17_1">Scheduled_Payment+Extra_Payment</definedName>
    <definedName name="Total_Payment_18_17_27">Scheduled_Payment+Extra_Payment</definedName>
    <definedName name="Total_Payment_18_17_5">Scheduled_Payment+Extra_Payment</definedName>
    <definedName name="Total_Payment_18_18">Scheduled_Payment+Extra_Payment</definedName>
    <definedName name="Total_Payment_18_19">Scheduled_Payment+Extra_Payment</definedName>
    <definedName name="Total_Payment_18_2">Scheduled_Payment+Extra_Payment</definedName>
    <definedName name="Total_Payment_18_2_1">Scheduled_Payment+Extra_Payment</definedName>
    <definedName name="Total_Payment_18_2_13">Scheduled_Payment+Extra_Payment</definedName>
    <definedName name="Total_Payment_18_2_19">Scheduled_Payment+Extra_Payment</definedName>
    <definedName name="Total_Payment_18_2_2">Scheduled_Payment+Extra_Payment</definedName>
    <definedName name="Total_Payment_18_2_20">Scheduled_Payment+Extra_Payment</definedName>
    <definedName name="Total_Payment_18_2_23">Scheduled_Payment+Extra_Payment</definedName>
    <definedName name="Total_Payment_18_2_27">Scheduled_Payment+Extra_Payment</definedName>
    <definedName name="Total_Payment_18_2_5">Scheduled_Payment+Extra_Payment</definedName>
    <definedName name="Total_Payment_18_2_6">Scheduled_Payment+Extra_Payment</definedName>
    <definedName name="Total_Payment_18_2_7">Scheduled_Payment+Extra_Payment</definedName>
    <definedName name="Total_Payment_18_20">Scheduled_Payment+Extra_Payment</definedName>
    <definedName name="Total_Payment_18_21">Scheduled_Payment+Extra_Payment</definedName>
    <definedName name="Total_Payment_18_22">Scheduled_Payment+Extra_Payment</definedName>
    <definedName name="Total_Payment_18_23">Scheduled_Payment+Extra_Payment</definedName>
    <definedName name="Total_Payment_18_23_1">Scheduled_Payment+Extra_Payment</definedName>
    <definedName name="Total_Payment_18_23_27">Scheduled_Payment+Extra_Payment</definedName>
    <definedName name="Total_Payment_18_23_5">Scheduled_Payment+Extra_Payment</definedName>
    <definedName name="Total_Payment_18_24">Scheduled_Payment+Extra_Payment</definedName>
    <definedName name="Total_Payment_18_25">Scheduled_Payment+Extra_Payment</definedName>
    <definedName name="Total_Payment_18_26">Scheduled_Payment+Extra_Payment</definedName>
    <definedName name="Total_Payment_18_26_1">Scheduled_Payment+Extra_Payment</definedName>
    <definedName name="Total_Payment_18_26_27">Scheduled_Payment+Extra_Payment</definedName>
    <definedName name="Total_Payment_18_26_5">Scheduled_Payment+Extra_Payment</definedName>
    <definedName name="Total_Payment_18_27">Scheduled_Payment+Extra_Payment</definedName>
    <definedName name="Total_Payment_18_28">Scheduled_Payment+Extra_Payment</definedName>
    <definedName name="Total_Payment_18_28_1">Scheduled_Payment+Extra_Payment</definedName>
    <definedName name="Total_Payment_18_28_27">Scheduled_Payment+Extra_Payment</definedName>
    <definedName name="Total_Payment_18_28_5">Scheduled_Payment+Extra_Payment</definedName>
    <definedName name="Total_Payment_18_29">Scheduled_Payment+Extra_Payment</definedName>
    <definedName name="Total_Payment_18_3">Scheduled_Payment+Extra_Payment</definedName>
    <definedName name="Total_Payment_18_3_1">Scheduled_Payment+Extra_Payment</definedName>
    <definedName name="Total_Payment_18_3_13">Scheduled_Payment+Extra_Payment</definedName>
    <definedName name="Total_Payment_18_3_19">Scheduled_Payment+Extra_Payment</definedName>
    <definedName name="Total_Payment_18_3_2">Scheduled_Payment+Extra_Payment</definedName>
    <definedName name="Total_Payment_18_3_20">Scheduled_Payment+Extra_Payment</definedName>
    <definedName name="Total_Payment_18_3_23">Scheduled_Payment+Extra_Payment</definedName>
    <definedName name="Total_Payment_18_3_27">Scheduled_Payment+Extra_Payment</definedName>
    <definedName name="Total_Payment_18_3_5">Scheduled_Payment+Extra_Payment</definedName>
    <definedName name="Total_Payment_18_3_6">Scheduled_Payment+Extra_Payment</definedName>
    <definedName name="Total_Payment_18_3_7">Scheduled_Payment+Extra_Payment</definedName>
    <definedName name="Total_Payment_18_30">Scheduled_Payment+Extra_Payment</definedName>
    <definedName name="Total_Payment_18_31">Scheduled_Payment+Extra_Payment</definedName>
    <definedName name="Total_Payment_18_32">Scheduled_Payment+Extra_Payment</definedName>
    <definedName name="Total_Payment_18_33">Scheduled_Payment+Extra_Payment</definedName>
    <definedName name="Total_Payment_18_34">Scheduled_Payment+Extra_Payment</definedName>
    <definedName name="Total_Payment_18_35">Scheduled_Payment+Extra_Payment</definedName>
    <definedName name="Total_Payment_18_36">Scheduled_Payment+Extra_Payment</definedName>
    <definedName name="Total_Payment_18_37">Scheduled_Payment+Extra_Payment</definedName>
    <definedName name="Total_Payment_18_38">Scheduled_Payment+Extra_Payment</definedName>
    <definedName name="Total_Payment_18_39">Scheduled_Payment+Extra_Payment</definedName>
    <definedName name="Total_Payment_18_4">Scheduled_Payment+Extra_Payment</definedName>
    <definedName name="Total_Payment_18_4_1">Scheduled_Payment+Extra_Payment</definedName>
    <definedName name="Total_Payment_18_4_13">Scheduled_Payment+Extra_Payment</definedName>
    <definedName name="Total_Payment_18_4_19">Scheduled_Payment+Extra_Payment</definedName>
    <definedName name="Total_Payment_18_4_2">Scheduled_Payment+Extra_Payment</definedName>
    <definedName name="Total_Payment_18_4_20">Scheduled_Payment+Extra_Payment</definedName>
    <definedName name="Total_Payment_18_4_23">Scheduled_Payment+Extra_Payment</definedName>
    <definedName name="Total_Payment_18_4_6">Scheduled_Payment+Extra_Payment</definedName>
    <definedName name="Total_Payment_18_4_7">Scheduled_Payment+Extra_Payment</definedName>
    <definedName name="Total_Payment_18_40">Scheduled_Payment+Extra_Payment</definedName>
    <definedName name="Total_Payment_18_41">Scheduled_Payment+Extra_Payment</definedName>
    <definedName name="Total_Payment_18_43">Scheduled_Payment+Extra_Payment</definedName>
    <definedName name="Total_Payment_18_46">Scheduled_Payment+Extra_Payment</definedName>
    <definedName name="Total_Payment_18_49">Scheduled_Payment+Extra_Payment</definedName>
    <definedName name="Total_Payment_18_5">Scheduled_Payment+Extra_Payment</definedName>
    <definedName name="Total_Payment_18_5_1">Scheduled_Payment+Extra_Payment</definedName>
    <definedName name="Total_Payment_18_5_13">Scheduled_Payment+Extra_Payment</definedName>
    <definedName name="Total_Payment_18_5_19">Scheduled_Payment+Extra_Payment</definedName>
    <definedName name="Total_Payment_18_5_2">Scheduled_Payment+Extra_Payment</definedName>
    <definedName name="Total_Payment_18_5_6">Scheduled_Payment+Extra_Payment</definedName>
    <definedName name="Total_Payment_18_5_7">Scheduled_Payment+Extra_Payment</definedName>
    <definedName name="Total_Payment_18_50">Scheduled_Payment+Extra_Payment</definedName>
    <definedName name="Total_Payment_18_51">Scheduled_Payment+Extra_Payment</definedName>
    <definedName name="Total_Payment_18_53">Scheduled_Payment+Extra_Payment</definedName>
    <definedName name="Total_Payment_18_54">Scheduled_Payment+Extra_Payment</definedName>
    <definedName name="Total_Payment_18_55">Scheduled_Payment+Extra_Payment</definedName>
    <definedName name="Total_Payment_18_58">Scheduled_Payment+Extra_Payment</definedName>
    <definedName name="Total_Payment_18_59">Scheduled_Payment+Extra_Payment</definedName>
    <definedName name="Total_Payment_18_6">Scheduled_Payment+Extra_Payment</definedName>
    <definedName name="Total_Payment_18_60">Scheduled_Payment+Extra_Payment</definedName>
    <definedName name="Total_Payment_18_61">Scheduled_Payment+Extra_Payment</definedName>
    <definedName name="Total_Payment_18_62">Scheduled_Payment+Extra_Payment</definedName>
    <definedName name="Total_Payment_18_64">Scheduled_Payment+Extra_Payment</definedName>
    <definedName name="Total_Payment_18_7">Scheduled_Payment+Extra_Payment</definedName>
    <definedName name="Total_Payment_18_8">Scheduled_Payment+Extra_Payment</definedName>
    <definedName name="Total_Payment_18_9">Scheduled_Payment+Extra_Payment</definedName>
    <definedName name="Total_Payment_19">Scheduled_Payment+Extra_Payment</definedName>
    <definedName name="Total_Payment_2">Scheduled_Payment+Extra_Payment</definedName>
    <definedName name="Total_Payment_2_1">Scheduled_Payment+Extra_Payment</definedName>
    <definedName name="Total_Payment_2_1_1">Scheduled_Payment+Extra_Payment</definedName>
    <definedName name="Total_Payment_2_1_1_1">Scheduled_Payment+Extra_Payment</definedName>
    <definedName name="Total_Payment_2_1_13">Scheduled_Payment+Extra_Payment</definedName>
    <definedName name="Total_Payment_2_1_19">Scheduled_Payment+Extra_Payment</definedName>
    <definedName name="Total_Payment_2_1_2">Scheduled_Payment+Extra_Payment</definedName>
    <definedName name="Total_Payment_2_1_2_1">Scheduled_Payment+Extra_Payment</definedName>
    <definedName name="Total_Payment_2_1_20">Scheduled_Payment+Extra_Payment</definedName>
    <definedName name="Total_Payment_2_1_23">Scheduled_Payment+Extra_Payment</definedName>
    <definedName name="Total_Payment_2_1_27">Scheduled_Payment+Extra_Payment</definedName>
    <definedName name="Total_Payment_2_1_3">Scheduled_Payment+Extra_Payment</definedName>
    <definedName name="Total_Payment_2_1_5">Scheduled_Payment+Extra_Payment</definedName>
    <definedName name="Total_Payment_2_1_6">Scheduled_Payment+Extra_Payment</definedName>
    <definedName name="Total_Payment_2_1_6_1">Scheduled_Payment+Extra_Payment</definedName>
    <definedName name="Total_Payment_2_1_7">Scheduled_Payment+Extra_Payment</definedName>
    <definedName name="Total_Payment_2_1_7_1">Scheduled_Payment+Extra_Payment</definedName>
    <definedName name="Total_Payment_2_10">Scheduled_Payment+Extra_Payment</definedName>
    <definedName name="Total_Payment_2_11">Scheduled_Payment+Extra_Payment</definedName>
    <definedName name="Total_Payment_2_12">Scheduled_Payment+Extra_Payment</definedName>
    <definedName name="Total_Payment_2_13">Scheduled_Payment+Extra_Payment</definedName>
    <definedName name="Total_Payment_2_14">Scheduled_Payment+Extra_Payment</definedName>
    <definedName name="Total_Payment_2_15">Scheduled_Payment+Extra_Payment</definedName>
    <definedName name="Total_Payment_2_16">Scheduled_Payment+Extra_Payment</definedName>
    <definedName name="Total_Payment_2_17">Scheduled_Payment+Extra_Payment</definedName>
    <definedName name="Total_Payment_2_17_1">Scheduled_Payment+Extra_Payment</definedName>
    <definedName name="Total_Payment_2_17_27">Scheduled_Payment+Extra_Payment</definedName>
    <definedName name="Total_Payment_2_17_5">Scheduled_Payment+Extra_Payment</definedName>
    <definedName name="Total_Payment_2_18">Scheduled_Payment+Extra_Payment</definedName>
    <definedName name="Total_Payment_2_19">Scheduled_Payment+Extra_Payment</definedName>
    <definedName name="Total_Payment_2_2">Scheduled_Payment+Extra_Payment</definedName>
    <definedName name="Total_Payment_2_2_1">Scheduled_Payment+Extra_Payment</definedName>
    <definedName name="Total_Payment_2_2_13">Scheduled_Payment+Extra_Payment</definedName>
    <definedName name="Total_Payment_2_2_19">Scheduled_Payment+Extra_Payment</definedName>
    <definedName name="Total_Payment_2_2_2">Scheduled_Payment+Extra_Payment</definedName>
    <definedName name="Total_Payment_2_2_20">Scheduled_Payment+Extra_Payment</definedName>
    <definedName name="Total_Payment_2_2_23">Scheduled_Payment+Extra_Payment</definedName>
    <definedName name="Total_Payment_2_2_27">Scheduled_Payment+Extra_Payment</definedName>
    <definedName name="Total_Payment_2_2_5">Scheduled_Payment+Extra_Payment</definedName>
    <definedName name="Total_Payment_2_2_6">Scheduled_Payment+Extra_Payment</definedName>
    <definedName name="Total_Payment_2_2_7">Scheduled_Payment+Extra_Payment</definedName>
    <definedName name="Total_Payment_2_20">Scheduled_Payment+Extra_Payment</definedName>
    <definedName name="Total_Payment_2_21">Scheduled_Payment+Extra_Payment</definedName>
    <definedName name="Total_Payment_2_22">Scheduled_Payment+Extra_Payment</definedName>
    <definedName name="Total_Payment_2_23">Scheduled_Payment+Extra_Payment</definedName>
    <definedName name="Total_Payment_2_23_1">Scheduled_Payment+Extra_Payment</definedName>
    <definedName name="Total_Payment_2_23_27">Scheduled_Payment+Extra_Payment</definedName>
    <definedName name="Total_Payment_2_23_5">Scheduled_Payment+Extra_Payment</definedName>
    <definedName name="Total_Payment_2_24">Scheduled_Payment+Extra_Payment</definedName>
    <definedName name="Total_Payment_2_25">Scheduled_Payment+Extra_Payment</definedName>
    <definedName name="Total_Payment_2_26">Scheduled_Payment+Extra_Payment</definedName>
    <definedName name="Total_Payment_2_26_1">Scheduled_Payment+Extra_Payment</definedName>
    <definedName name="Total_Payment_2_26_27">Scheduled_Payment+Extra_Payment</definedName>
    <definedName name="Total_Payment_2_26_5">Scheduled_Payment+Extra_Payment</definedName>
    <definedName name="Total_Payment_2_27">Scheduled_Payment+Extra_Payment</definedName>
    <definedName name="Total_Payment_2_28">Scheduled_Payment+Extra_Payment</definedName>
    <definedName name="Total_Payment_2_28_1">Scheduled_Payment+Extra_Payment</definedName>
    <definedName name="Total_Payment_2_28_27">Scheduled_Payment+Extra_Payment</definedName>
    <definedName name="Total_Payment_2_28_5">Scheduled_Payment+Extra_Payment</definedName>
    <definedName name="Total_Payment_2_29">Scheduled_Payment+Extra_Payment</definedName>
    <definedName name="Total_Payment_2_3">Scheduled_Payment+Extra_Payment</definedName>
    <definedName name="Total_Payment_2_3_1">Scheduled_Payment+Extra_Payment</definedName>
    <definedName name="Total_Payment_2_3_13">Scheduled_Payment+Extra_Payment</definedName>
    <definedName name="Total_Payment_2_3_19">Scheduled_Payment+Extra_Payment</definedName>
    <definedName name="Total_Payment_2_3_2">Scheduled_Payment+Extra_Payment</definedName>
    <definedName name="Total_Payment_2_3_20">Scheduled_Payment+Extra_Payment</definedName>
    <definedName name="Total_Payment_2_3_23">Scheduled_Payment+Extra_Payment</definedName>
    <definedName name="Total_Payment_2_3_27">Scheduled_Payment+Extra_Payment</definedName>
    <definedName name="Total_Payment_2_3_5">Scheduled_Payment+Extra_Payment</definedName>
    <definedName name="Total_Payment_2_3_6">Scheduled_Payment+Extra_Payment</definedName>
    <definedName name="Total_Payment_2_3_7">Scheduled_Payment+Extra_Payment</definedName>
    <definedName name="Total_Payment_2_30">Scheduled_Payment+Extra_Payment</definedName>
    <definedName name="Total_Payment_2_31">Scheduled_Payment+Extra_Payment</definedName>
    <definedName name="Total_Payment_2_32">Scheduled_Payment+Extra_Payment</definedName>
    <definedName name="Total_Payment_2_33">Scheduled_Payment+Extra_Payment</definedName>
    <definedName name="Total_Payment_2_34">Scheduled_Payment+Extra_Payment</definedName>
    <definedName name="Total_Payment_2_35">Scheduled_Payment+Extra_Payment</definedName>
    <definedName name="Total_Payment_2_36">Scheduled_Payment+Extra_Payment</definedName>
    <definedName name="Total_Payment_2_37">Scheduled_Payment+Extra_Payment</definedName>
    <definedName name="Total_Payment_2_38">Scheduled_Payment+Extra_Payment</definedName>
    <definedName name="Total_Payment_2_39">Scheduled_Payment+Extra_Payment</definedName>
    <definedName name="Total_Payment_2_4">Scheduled_Payment+Extra_Payment</definedName>
    <definedName name="Total_Payment_2_4_1">Scheduled_Payment+Extra_Payment</definedName>
    <definedName name="Total_Payment_2_4_13">Scheduled_Payment+Extra_Payment</definedName>
    <definedName name="Total_Payment_2_4_19">Scheduled_Payment+Extra_Payment</definedName>
    <definedName name="Total_Payment_2_4_2">Scheduled_Payment+Extra_Payment</definedName>
    <definedName name="Total_Payment_2_4_20">Scheduled_Payment+Extra_Payment</definedName>
    <definedName name="Total_Payment_2_4_23">Scheduled_Payment+Extra_Payment</definedName>
    <definedName name="Total_Payment_2_4_6">Scheduled_Payment+Extra_Payment</definedName>
    <definedName name="Total_Payment_2_4_7">Scheduled_Payment+Extra_Payment</definedName>
    <definedName name="Total_Payment_2_40">Scheduled_Payment+Extra_Payment</definedName>
    <definedName name="Total_Payment_2_41">Scheduled_Payment+Extra_Payment</definedName>
    <definedName name="Total_Payment_2_43">Scheduled_Payment+Extra_Payment</definedName>
    <definedName name="Total_Payment_2_46">Scheduled_Payment+Extra_Payment</definedName>
    <definedName name="Total_Payment_2_49">Scheduled_Payment+Extra_Payment</definedName>
    <definedName name="Total_Payment_2_5">Scheduled_Payment+Extra_Payment</definedName>
    <definedName name="Total_Payment_2_5_1">Scheduled_Payment+Extra_Payment</definedName>
    <definedName name="Total_Payment_2_5_13">Scheduled_Payment+Extra_Payment</definedName>
    <definedName name="Total_Payment_2_5_19">Scheduled_Payment+Extra_Payment</definedName>
    <definedName name="Total_Payment_2_5_2">Scheduled_Payment+Extra_Payment</definedName>
    <definedName name="Total_Payment_2_5_6">Scheduled_Payment+Extra_Payment</definedName>
    <definedName name="Total_Payment_2_5_7">Scheduled_Payment+Extra_Payment</definedName>
    <definedName name="Total_Payment_2_50">Scheduled_Payment+Extra_Payment</definedName>
    <definedName name="Total_Payment_2_51">Scheduled_Payment+Extra_Payment</definedName>
    <definedName name="Total_Payment_2_53">Scheduled_Payment+Extra_Payment</definedName>
    <definedName name="Total_Payment_2_54">Scheduled_Payment+Extra_Payment</definedName>
    <definedName name="Total_Payment_2_55">Scheduled_Payment+Extra_Payment</definedName>
    <definedName name="Total_Payment_2_58">Scheduled_Payment+Extra_Payment</definedName>
    <definedName name="Total_Payment_2_59">Scheduled_Payment+Extra_Payment</definedName>
    <definedName name="Total_Payment_2_6">Scheduled_Payment+Extra_Payment</definedName>
    <definedName name="Total_Payment_2_60">Scheduled_Payment+Extra_Payment</definedName>
    <definedName name="Total_Payment_2_61">Scheduled_Payment+Extra_Payment</definedName>
    <definedName name="Total_Payment_2_62">Scheduled_Payment+Extra_Payment</definedName>
    <definedName name="Total_Payment_2_64">Scheduled_Payment+Extra_Payment</definedName>
    <definedName name="Total_Payment_2_7">Scheduled_Payment+Extra_Payment</definedName>
    <definedName name="Total_Payment_2_8">Scheduled_Payment+Extra_Payment</definedName>
    <definedName name="Total_Payment_2_9">Scheduled_Payment+Extra_Payment</definedName>
    <definedName name="Total_Payment_20">Scheduled_Payment+Extra_Payment</definedName>
    <definedName name="Total_Payment_20_1">Scheduled_Payment+Extra_Payment</definedName>
    <definedName name="Total_Payment_20_27">Scheduled_Payment+Extra_Payment</definedName>
    <definedName name="Total_Payment_20_5">Scheduled_Payment+Extra_Payment</definedName>
    <definedName name="Total_Payment_21">Scheduled_Payment+Extra_Payment</definedName>
    <definedName name="Total_Payment_21_1">Scheduled_Payment+Extra_Payment</definedName>
    <definedName name="Total_Payment_21_27">Scheduled_Payment+Extra_Payment</definedName>
    <definedName name="Total_Payment_21_5">Scheduled_Payment+Extra_Payment</definedName>
    <definedName name="Total_Payment_22">Scheduled_Payment+Extra_Payment</definedName>
    <definedName name="Total_Payment_22_1">Scheduled_Payment+Extra_Payment</definedName>
    <definedName name="Total_Payment_22_27">Scheduled_Payment+Extra_Payment</definedName>
    <definedName name="Total_Payment_22_5">Scheduled_Payment+Extra_Payment</definedName>
    <definedName name="Total_Payment_23">Scheduled_Payment+Extra_Payment</definedName>
    <definedName name="Total_Payment_23_1">Scheduled_Payment+Extra_Payment</definedName>
    <definedName name="Total_Payment_23_27">Scheduled_Payment+Extra_Payment</definedName>
    <definedName name="Total_Payment_23_5">Scheduled_Payment+Extra_Payment</definedName>
    <definedName name="Total_Payment_24">Scheduled_Payment+Extra_Payment</definedName>
    <definedName name="Total_Payment_24_1">Scheduled_Payment+Extra_Payment</definedName>
    <definedName name="Total_Payment_24_27">Scheduled_Payment+Extra_Payment</definedName>
    <definedName name="Total_Payment_24_5">Scheduled_Payment+Extra_Payment</definedName>
    <definedName name="Total_Payment_25">Scheduled_Payment+Extra_Payment</definedName>
    <definedName name="Total_Payment_26">Scheduled_Payment+Extra_Payment</definedName>
    <definedName name="Total_Payment_26_1">Scheduled_Payment+Extra_Payment</definedName>
    <definedName name="Total_Payment_26_27">Scheduled_Payment+Extra_Payment</definedName>
    <definedName name="Total_Payment_26_5">Scheduled_Payment+Extra_Payment</definedName>
    <definedName name="Total_Payment_27">Scheduled_Payment+Extra_Payment</definedName>
    <definedName name="Total_Payment_27_1">Scheduled_Payment+Extra_Payment</definedName>
    <definedName name="Total_Payment_27_27">Scheduled_Payment+Extra_Payment</definedName>
    <definedName name="Total_Payment_27_5">Scheduled_Payment+Extra_Payment</definedName>
    <definedName name="Total_Payment_28">Scheduled_Payment+Extra_Payment</definedName>
    <definedName name="Total_Payment_28_1">Scheduled_Payment+Extra_Payment</definedName>
    <definedName name="Total_Payment_28_27">Scheduled_Payment+Extra_Payment</definedName>
    <definedName name="Total_Payment_28_5">Scheduled_Payment+Extra_Payment</definedName>
    <definedName name="Total_Payment_29">Scheduled_Payment+Extra_Payment</definedName>
    <definedName name="Total_Payment_29_1">Scheduled_Payment+Extra_Payment</definedName>
    <definedName name="Total_Payment_29_27">Scheduled_Payment+Extra_Payment</definedName>
    <definedName name="Total_Payment_29_5">Scheduled_Payment+Extra_Payment</definedName>
    <definedName name="Total_Payment_3">Scheduled_Payment+Extra_Payment</definedName>
    <definedName name="Total_Payment_3_1">Scheduled_Payment+Extra_Payment</definedName>
    <definedName name="Total_Payment_3_13">Scheduled_Payment+Extra_Payment</definedName>
    <definedName name="Total_Payment_3_19">Scheduled_Payment+Extra_Payment</definedName>
    <definedName name="Total_Payment_3_2">Scheduled_Payment+Extra_Payment</definedName>
    <definedName name="Total_Payment_3_20">Scheduled_Payment+Extra_Payment</definedName>
    <definedName name="Total_Payment_3_23">Scheduled_Payment+Extra_Payment</definedName>
    <definedName name="Total_Payment_3_27">Scheduled_Payment+Extra_Payment</definedName>
    <definedName name="Total_Payment_3_5">Scheduled_Payment+Extra_Payment</definedName>
    <definedName name="Total_Payment_3_6">Scheduled_Payment+Extra_Payment</definedName>
    <definedName name="Total_Payment_3_7">Scheduled_Payment+Extra_Payment</definedName>
    <definedName name="Total_Payment_30">Scheduled_Payment+Extra_Payment</definedName>
    <definedName name="Total_Payment_30_1">Scheduled_Payment+Extra_Payment</definedName>
    <definedName name="Total_Payment_30_27">Scheduled_Payment+Extra_Payment</definedName>
    <definedName name="Total_Payment_30_5">Scheduled_Payment+Extra_Payment</definedName>
    <definedName name="Total_Payment_31">Scheduled_Payment+Extra_Payment</definedName>
    <definedName name="Total_Payment_31_1">Scheduled_Payment+Extra_Payment</definedName>
    <definedName name="Total_Payment_31_27">Scheduled_Payment+Extra_Payment</definedName>
    <definedName name="Total_Payment_31_5">Scheduled_Payment+Extra_Payment</definedName>
    <definedName name="Total_Payment_32">Scheduled_Payment+Extra_Payment</definedName>
    <definedName name="Total_Payment_32_1">Scheduled_Payment+Extra_Payment</definedName>
    <definedName name="Total_Payment_32_27">Scheduled_Payment+Extra_Payment</definedName>
    <definedName name="Total_Payment_32_5">Scheduled_Payment+Extra_Payment</definedName>
    <definedName name="Total_Payment_33">Scheduled_Payment+Extra_Payment</definedName>
    <definedName name="Total_Payment_33_1">Scheduled_Payment+Extra_Payment</definedName>
    <definedName name="Total_Payment_33_27">Scheduled_Payment+Extra_Payment</definedName>
    <definedName name="Total_Payment_33_5">Scheduled_Payment+Extra_Payment</definedName>
    <definedName name="Total_Payment_34">Scheduled_Payment+Extra_Payment</definedName>
    <definedName name="Total_Payment_34_1">Scheduled_Payment+Extra_Payment</definedName>
    <definedName name="Total_Payment_34_27">Scheduled_Payment+Extra_Payment</definedName>
    <definedName name="Total_Payment_34_5">Scheduled_Payment+Extra_Payment</definedName>
    <definedName name="Total_Payment_35">Scheduled_Payment+Extra_Payment</definedName>
    <definedName name="Total_Payment_35_1">Scheduled_Payment+Extra_Payment</definedName>
    <definedName name="Total_Payment_35_27">Scheduled_Payment+Extra_Payment</definedName>
    <definedName name="Total_Payment_35_5">Scheduled_Payment+Extra_Payment</definedName>
    <definedName name="Total_Payment_36">Scheduled_Payment+Extra_Payment</definedName>
    <definedName name="Total_Payment_36_1">Scheduled_Payment+Extra_Payment</definedName>
    <definedName name="Total_Payment_36_27">Scheduled_Payment+Extra_Payment</definedName>
    <definedName name="Total_Payment_36_5">Scheduled_Payment+Extra_Payment</definedName>
    <definedName name="Total_Payment_37">Scheduled_Payment+Extra_Payment</definedName>
    <definedName name="Total_Payment_38">Scheduled_Payment+Extra_Payment</definedName>
    <definedName name="Total_Payment_38_1">Scheduled_Payment+Extra_Payment</definedName>
    <definedName name="Total_Payment_38_27">Scheduled_Payment+Extra_Payment</definedName>
    <definedName name="Total_Payment_38_5">Scheduled_Payment+Extra_Payment</definedName>
    <definedName name="Total_Payment_39">Scheduled_Payment+Extra_Payment</definedName>
    <definedName name="Total_Payment_39_1">Scheduled_Payment+Extra_Payment</definedName>
    <definedName name="Total_Payment_39_27">Scheduled_Payment+Extra_Payment</definedName>
    <definedName name="Total_Payment_39_5">Scheduled_Payment+Extra_Payment</definedName>
    <definedName name="Total_Payment_4">Scheduled_Payment+Extra_Payment</definedName>
    <definedName name="Total_Payment_4_1">Scheduled_Payment+Extra_Payment</definedName>
    <definedName name="Total_Payment_4_13">Scheduled_Payment+Extra_Payment</definedName>
    <definedName name="Total_Payment_4_19">Scheduled_Payment+Extra_Payment</definedName>
    <definedName name="Total_Payment_4_2">Scheduled_Payment+Extra_Payment</definedName>
    <definedName name="Total_Payment_4_20">Scheduled_Payment+Extra_Payment</definedName>
    <definedName name="Total_Payment_4_23">Scheduled_Payment+Extra_Payment</definedName>
    <definedName name="Total_Payment_4_27">Scheduled_Payment+Extra_Payment</definedName>
    <definedName name="Total_Payment_4_5">Scheduled_Payment+Extra_Payment</definedName>
    <definedName name="Total_Payment_4_6">Scheduled_Payment+Extra_Payment</definedName>
    <definedName name="Total_Payment_4_7">Scheduled_Payment+Extra_Payment</definedName>
    <definedName name="Total_Payment_40">Scheduled_Payment+Extra_Payment</definedName>
    <definedName name="Total_Payment_41">Scheduled_Payment+Extra_Payment</definedName>
    <definedName name="Total_Payment_43">Scheduled_Payment+Extra_Payment</definedName>
    <definedName name="Total_Payment_44">Scheduled_Payment+Extra_Payment</definedName>
    <definedName name="Total_Payment_45">Scheduled_Payment+Extra_Payment</definedName>
    <definedName name="Total_Payment_46">Scheduled_Payment+Extra_Payment</definedName>
    <definedName name="Total_Payment_47">Scheduled_Payment+Extra_Payment</definedName>
    <definedName name="Total_Payment_48">Scheduled_Payment+Extra_Payment</definedName>
    <definedName name="Total_Payment_49">Scheduled_Payment+Extra_Payment</definedName>
    <definedName name="Total_Payment_5">Scheduled_Payment+Extra_Payment</definedName>
    <definedName name="Total_Payment_5_1">Scheduled_Payment+Extra_Payment</definedName>
    <definedName name="Total_Payment_5_1_1">Scheduled_Payment+Extra_Payment</definedName>
    <definedName name="Total_Payment_5_1_1_1">Scheduled_Payment+Extra_Payment</definedName>
    <definedName name="Total_Payment_5_1_13">Scheduled_Payment+Extra_Payment</definedName>
    <definedName name="Total_Payment_5_1_19">Scheduled_Payment+Extra_Payment</definedName>
    <definedName name="Total_Payment_5_1_2">Scheduled_Payment+Extra_Payment</definedName>
    <definedName name="Total_Payment_5_1_2_1">Scheduled_Payment+Extra_Payment</definedName>
    <definedName name="Total_Payment_5_1_20">Scheduled_Payment+Extra_Payment</definedName>
    <definedName name="Total_Payment_5_1_23">Scheduled_Payment+Extra_Payment</definedName>
    <definedName name="Total_Payment_5_1_27">Scheduled_Payment+Extra_Payment</definedName>
    <definedName name="Total_Payment_5_1_3">Scheduled_Payment+Extra_Payment</definedName>
    <definedName name="Total_Payment_5_1_5">Scheduled_Payment+Extra_Payment</definedName>
    <definedName name="Total_Payment_5_1_6">Scheduled_Payment+Extra_Payment</definedName>
    <definedName name="Total_Payment_5_1_6_1">Scheduled_Payment+Extra_Payment</definedName>
    <definedName name="Total_Payment_5_1_7">Scheduled_Payment+Extra_Payment</definedName>
    <definedName name="Total_Payment_5_1_7_1">Scheduled_Payment+Extra_Payment</definedName>
    <definedName name="Total_Payment_5_10">Scheduled_Payment+Extra_Payment</definedName>
    <definedName name="Total_Payment_5_11">Scheduled_Payment+Extra_Payment</definedName>
    <definedName name="Total_Payment_5_12">Scheduled_Payment+Extra_Payment</definedName>
    <definedName name="Total_Payment_5_13">Scheduled_Payment+Extra_Payment</definedName>
    <definedName name="Total_Payment_5_14">Scheduled_Payment+Extra_Payment</definedName>
    <definedName name="Total_Payment_5_15">Scheduled_Payment+Extra_Payment</definedName>
    <definedName name="Total_Payment_5_16">Scheduled_Payment+Extra_Payment</definedName>
    <definedName name="Total_Payment_5_17">Scheduled_Payment+Extra_Payment</definedName>
    <definedName name="Total_Payment_5_17_1">Scheduled_Payment+Extra_Payment</definedName>
    <definedName name="Total_Payment_5_17_27">Scheduled_Payment+Extra_Payment</definedName>
    <definedName name="Total_Payment_5_17_5">Scheduled_Payment+Extra_Payment</definedName>
    <definedName name="Total_Payment_5_18">Scheduled_Payment+Extra_Payment</definedName>
    <definedName name="Total_Payment_5_19">Scheduled_Payment+Extra_Payment</definedName>
    <definedName name="Total_Payment_5_2">Scheduled_Payment+Extra_Payment</definedName>
    <definedName name="Total_Payment_5_2_1">Scheduled_Payment+Extra_Payment</definedName>
    <definedName name="Total_Payment_5_2_13">Scheduled_Payment+Extra_Payment</definedName>
    <definedName name="Total_Payment_5_2_19">Scheduled_Payment+Extra_Payment</definedName>
    <definedName name="Total_Payment_5_2_2">Scheduled_Payment+Extra_Payment</definedName>
    <definedName name="Total_Payment_5_2_20">Scheduled_Payment+Extra_Payment</definedName>
    <definedName name="Total_Payment_5_2_23">Scheduled_Payment+Extra_Payment</definedName>
    <definedName name="Total_Payment_5_2_27">Scheduled_Payment+Extra_Payment</definedName>
    <definedName name="Total_Payment_5_2_5">Scheduled_Payment+Extra_Payment</definedName>
    <definedName name="Total_Payment_5_2_6">Scheduled_Payment+Extra_Payment</definedName>
    <definedName name="Total_Payment_5_2_7">Scheduled_Payment+Extra_Payment</definedName>
    <definedName name="Total_Payment_5_20">Scheduled_Payment+Extra_Payment</definedName>
    <definedName name="Total_Payment_5_21">Scheduled_Payment+Extra_Payment</definedName>
    <definedName name="Total_Payment_5_22">Scheduled_Payment+Extra_Payment</definedName>
    <definedName name="Total_Payment_5_23">Scheduled_Payment+Extra_Payment</definedName>
    <definedName name="Total_Payment_5_23_1">Scheduled_Payment+Extra_Payment</definedName>
    <definedName name="Total_Payment_5_23_27">Scheduled_Payment+Extra_Payment</definedName>
    <definedName name="Total_Payment_5_23_5">Scheduled_Payment+Extra_Payment</definedName>
    <definedName name="Total_Payment_5_24">Scheduled_Payment+Extra_Payment</definedName>
    <definedName name="Total_Payment_5_25">Scheduled_Payment+Extra_Payment</definedName>
    <definedName name="Total_Payment_5_26">Scheduled_Payment+Extra_Payment</definedName>
    <definedName name="Total_Payment_5_26_1">Scheduled_Payment+Extra_Payment</definedName>
    <definedName name="Total_Payment_5_26_27">Scheduled_Payment+Extra_Payment</definedName>
    <definedName name="Total_Payment_5_26_5">Scheduled_Payment+Extra_Payment</definedName>
    <definedName name="Total_Payment_5_27">Scheduled_Payment+Extra_Payment</definedName>
    <definedName name="Total_Payment_5_28">Scheduled_Payment+Extra_Payment</definedName>
    <definedName name="Total_Payment_5_28_1">Scheduled_Payment+Extra_Payment</definedName>
    <definedName name="Total_Payment_5_28_27">Scheduled_Payment+Extra_Payment</definedName>
    <definedName name="Total_Payment_5_28_5">Scheduled_Payment+Extra_Payment</definedName>
    <definedName name="Total_Payment_5_29">Scheduled_Payment+Extra_Payment</definedName>
    <definedName name="Total_Payment_5_3">Scheduled_Payment+Extra_Payment</definedName>
    <definedName name="Total_Payment_5_3_1">Scheduled_Payment+Extra_Payment</definedName>
    <definedName name="Total_Payment_5_3_13">Scheduled_Payment+Extra_Payment</definedName>
    <definedName name="Total_Payment_5_3_19">Scheduled_Payment+Extra_Payment</definedName>
    <definedName name="Total_Payment_5_3_2">Scheduled_Payment+Extra_Payment</definedName>
    <definedName name="Total_Payment_5_3_20">Scheduled_Payment+Extra_Payment</definedName>
    <definedName name="Total_Payment_5_3_23">Scheduled_Payment+Extra_Payment</definedName>
    <definedName name="Total_Payment_5_3_27">Scheduled_Payment+Extra_Payment</definedName>
    <definedName name="Total_Payment_5_3_5">Scheduled_Payment+Extra_Payment</definedName>
    <definedName name="Total_Payment_5_3_6">Scheduled_Payment+Extra_Payment</definedName>
    <definedName name="Total_Payment_5_3_7">Scheduled_Payment+Extra_Payment</definedName>
    <definedName name="Total_Payment_5_30">Scheduled_Payment+Extra_Payment</definedName>
    <definedName name="Total_Payment_5_31">Scheduled_Payment+Extra_Payment</definedName>
    <definedName name="Total_Payment_5_32">Scheduled_Payment+Extra_Payment</definedName>
    <definedName name="Total_Payment_5_33">Scheduled_Payment+Extra_Payment</definedName>
    <definedName name="Total_Payment_5_34">Scheduled_Payment+Extra_Payment</definedName>
    <definedName name="Total_Payment_5_35">Scheduled_Payment+Extra_Payment</definedName>
    <definedName name="Total_Payment_5_36">Scheduled_Payment+Extra_Payment</definedName>
    <definedName name="Total_Payment_5_37">Scheduled_Payment+Extra_Payment</definedName>
    <definedName name="Total_Payment_5_38">Scheduled_Payment+Extra_Payment</definedName>
    <definedName name="Total_Payment_5_39">Scheduled_Payment+Extra_Payment</definedName>
    <definedName name="Total_Payment_5_4">Scheduled_Payment+Extra_Payment</definedName>
    <definedName name="Total_Payment_5_4_1">Scheduled_Payment+Extra_Payment</definedName>
    <definedName name="Total_Payment_5_4_13">Scheduled_Payment+Extra_Payment</definedName>
    <definedName name="Total_Payment_5_4_19">Scheduled_Payment+Extra_Payment</definedName>
    <definedName name="Total_Payment_5_4_2">Scheduled_Payment+Extra_Payment</definedName>
    <definedName name="Total_Payment_5_4_20">Scheduled_Payment+Extra_Payment</definedName>
    <definedName name="Total_Payment_5_4_23">Scheduled_Payment+Extra_Payment</definedName>
    <definedName name="Total_Payment_5_4_6">Scheduled_Payment+Extra_Payment</definedName>
    <definedName name="Total_Payment_5_4_7">Scheduled_Payment+Extra_Payment</definedName>
    <definedName name="Total_Payment_5_40">Scheduled_Payment+Extra_Payment</definedName>
    <definedName name="Total_Payment_5_41">Scheduled_Payment+Extra_Payment</definedName>
    <definedName name="Total_Payment_5_43">Scheduled_Payment+Extra_Payment</definedName>
    <definedName name="Total_Payment_5_46">Scheduled_Payment+Extra_Payment</definedName>
    <definedName name="Total_Payment_5_49">Scheduled_Payment+Extra_Payment</definedName>
    <definedName name="Total_Payment_5_5">Scheduled_Payment+Extra_Payment</definedName>
    <definedName name="Total_Payment_5_5_1">Scheduled_Payment+Extra_Payment</definedName>
    <definedName name="Total_Payment_5_5_13">Scheduled_Payment+Extra_Payment</definedName>
    <definedName name="Total_Payment_5_5_19">Scheduled_Payment+Extra_Payment</definedName>
    <definedName name="Total_Payment_5_5_2">Scheduled_Payment+Extra_Payment</definedName>
    <definedName name="Total_Payment_5_5_6">Scheduled_Payment+Extra_Payment</definedName>
    <definedName name="Total_Payment_5_5_7">Scheduled_Payment+Extra_Payment</definedName>
    <definedName name="Total_Payment_5_50">Scheduled_Payment+Extra_Payment</definedName>
    <definedName name="Total_Payment_5_51">Scheduled_Payment+Extra_Payment</definedName>
    <definedName name="Total_Payment_5_53">Scheduled_Payment+Extra_Payment</definedName>
    <definedName name="Total_Payment_5_54">Scheduled_Payment+Extra_Payment</definedName>
    <definedName name="Total_Payment_5_55">Scheduled_Payment+Extra_Payment</definedName>
    <definedName name="Total_Payment_5_58">Scheduled_Payment+Extra_Payment</definedName>
    <definedName name="Total_Payment_5_59">Scheduled_Payment+Extra_Payment</definedName>
    <definedName name="Total_Payment_5_6">Scheduled_Payment+Extra_Payment</definedName>
    <definedName name="Total_Payment_5_60">Scheduled_Payment+Extra_Payment</definedName>
    <definedName name="Total_Payment_5_61">Scheduled_Payment+Extra_Payment</definedName>
    <definedName name="Total_Payment_5_62">Scheduled_Payment+Extra_Payment</definedName>
    <definedName name="Total_Payment_5_64">Scheduled_Payment+Extra_Payment</definedName>
    <definedName name="Total_Payment_5_7">Scheduled_Payment+Extra_Payment</definedName>
    <definedName name="Total_Payment_5_8">Scheduled_Payment+Extra_Payment</definedName>
    <definedName name="Total_Payment_5_9">Scheduled_Payment+Extra_Payment</definedName>
    <definedName name="Total_Payment_50">Scheduled_Payment+Extra_Payment</definedName>
    <definedName name="Total_Payment_51">Scheduled_Payment+Extra_Payment</definedName>
    <definedName name="Total_Payment_53">Scheduled_Payment+Extra_Payment</definedName>
    <definedName name="Total_Payment_54">Scheduled_Payment+Extra_Payment</definedName>
    <definedName name="Total_Payment_55">Scheduled_Payment+Extra_Payment</definedName>
    <definedName name="Total_Payment_58">Scheduled_Payment+Extra_Payment</definedName>
    <definedName name="Total_Payment_59">Scheduled_Payment+Extra_Payment</definedName>
    <definedName name="Total_Payment_6">Scheduled_Payment+Extra_Payment</definedName>
    <definedName name="Total_Payment_6_1">Scheduled_Payment+Extra_Payment</definedName>
    <definedName name="Total_Payment_6_1_1">Scheduled_Payment+Extra_Payment</definedName>
    <definedName name="Total_Payment_6_1_13">Scheduled_Payment+Extra_Payment</definedName>
    <definedName name="Total_Payment_6_1_19">Scheduled_Payment+Extra_Payment</definedName>
    <definedName name="Total_Payment_6_1_2">Scheduled_Payment+Extra_Payment</definedName>
    <definedName name="Total_Payment_6_1_20">Scheduled_Payment+Extra_Payment</definedName>
    <definedName name="Total_Payment_6_1_23">Scheduled_Payment+Extra_Payment</definedName>
    <definedName name="Total_Payment_6_1_3">Scheduled_Payment+Extra_Payment</definedName>
    <definedName name="Total_Payment_6_1_6">Scheduled_Payment+Extra_Payment</definedName>
    <definedName name="Total_Payment_6_1_7">Scheduled_Payment+Extra_Payment</definedName>
    <definedName name="Total_Payment_6_10">Scheduled_Payment+Extra_Payment</definedName>
    <definedName name="Total_Payment_6_11">Scheduled_Payment+Extra_Payment</definedName>
    <definedName name="Total_Payment_6_12">Scheduled_Payment+Extra_Payment</definedName>
    <definedName name="Total_Payment_6_13">Scheduled_Payment+Extra_Payment</definedName>
    <definedName name="Total_Payment_6_14">Scheduled_Payment+Extra_Payment</definedName>
    <definedName name="Total_Payment_6_15">Scheduled_Payment+Extra_Payment</definedName>
    <definedName name="Total_Payment_6_16">Scheduled_Payment+Extra_Payment</definedName>
    <definedName name="Total_Payment_6_17">Scheduled_Payment+Extra_Payment</definedName>
    <definedName name="Total_Payment_6_17_1">Scheduled_Payment+Extra_Payment</definedName>
    <definedName name="Total_Payment_6_17_27">Scheduled_Payment+Extra_Payment</definedName>
    <definedName name="Total_Payment_6_17_5">Scheduled_Payment+Extra_Payment</definedName>
    <definedName name="Total_Payment_6_18">Scheduled_Payment+Extra_Payment</definedName>
    <definedName name="Total_Payment_6_19">Scheduled_Payment+Extra_Payment</definedName>
    <definedName name="Total_Payment_6_2">Scheduled_Payment+Extra_Payment</definedName>
    <definedName name="Total_Payment_6_2_1">Scheduled_Payment+Extra_Payment</definedName>
    <definedName name="Total_Payment_6_2_13">Scheduled_Payment+Extra_Payment</definedName>
    <definedName name="Total_Payment_6_2_19">Scheduled_Payment+Extra_Payment</definedName>
    <definedName name="Total_Payment_6_2_2">Scheduled_Payment+Extra_Payment</definedName>
    <definedName name="Total_Payment_6_2_20">Scheduled_Payment+Extra_Payment</definedName>
    <definedName name="Total_Payment_6_2_23">Scheduled_Payment+Extra_Payment</definedName>
    <definedName name="Total_Payment_6_2_27">Scheduled_Payment+Extra_Payment</definedName>
    <definedName name="Total_Payment_6_2_5">Scheduled_Payment+Extra_Payment</definedName>
    <definedName name="Total_Payment_6_2_6">Scheduled_Payment+Extra_Payment</definedName>
    <definedName name="Total_Payment_6_2_7">Scheduled_Payment+Extra_Payment</definedName>
    <definedName name="Total_Payment_6_20">Scheduled_Payment+Extra_Payment</definedName>
    <definedName name="Total_Payment_6_21">Scheduled_Payment+Extra_Payment</definedName>
    <definedName name="Total_Payment_6_22">Scheduled_Payment+Extra_Payment</definedName>
    <definedName name="Total_Payment_6_23">Scheduled_Payment+Extra_Payment</definedName>
    <definedName name="Total_Payment_6_23_1">Scheduled_Payment+Extra_Payment</definedName>
    <definedName name="Total_Payment_6_23_27">Scheduled_Payment+Extra_Payment</definedName>
    <definedName name="Total_Payment_6_23_5">Scheduled_Payment+Extra_Payment</definedName>
    <definedName name="Total_Payment_6_24">Scheduled_Payment+Extra_Payment</definedName>
    <definedName name="Total_Payment_6_25">Scheduled_Payment+Extra_Payment</definedName>
    <definedName name="Total_Payment_6_26">Scheduled_Payment+Extra_Payment</definedName>
    <definedName name="Total_Payment_6_26_1">Scheduled_Payment+Extra_Payment</definedName>
    <definedName name="Total_Payment_6_26_27">Scheduled_Payment+Extra_Payment</definedName>
    <definedName name="Total_Payment_6_26_5">Scheduled_Payment+Extra_Payment</definedName>
    <definedName name="Total_Payment_6_27">Scheduled_Payment+Extra_Payment</definedName>
    <definedName name="Total_Payment_6_28">Scheduled_Payment+Extra_Payment</definedName>
    <definedName name="Total_Payment_6_28_1">Scheduled_Payment+Extra_Payment</definedName>
    <definedName name="Total_Payment_6_28_27">Scheduled_Payment+Extra_Payment</definedName>
    <definedName name="Total_Payment_6_28_5">Scheduled_Payment+Extra_Payment</definedName>
    <definedName name="Total_Payment_6_29">Scheduled_Payment+Extra_Payment</definedName>
    <definedName name="Total_Payment_6_3">Scheduled_Payment+Extra_Payment</definedName>
    <definedName name="Total_Payment_6_3_1">Scheduled_Payment+Extra_Payment</definedName>
    <definedName name="Total_Payment_6_3_13">Scheduled_Payment+Extra_Payment</definedName>
    <definedName name="Total_Payment_6_3_19">Scheduled_Payment+Extra_Payment</definedName>
    <definedName name="Total_Payment_6_3_2">Scheduled_Payment+Extra_Payment</definedName>
    <definedName name="Total_Payment_6_3_20">Scheduled_Payment+Extra_Payment</definedName>
    <definedName name="Total_Payment_6_3_23">Scheduled_Payment+Extra_Payment</definedName>
    <definedName name="Total_Payment_6_3_27">Scheduled_Payment+Extra_Payment</definedName>
    <definedName name="Total_Payment_6_3_5">Scheduled_Payment+Extra_Payment</definedName>
    <definedName name="Total_Payment_6_3_6">Scheduled_Payment+Extra_Payment</definedName>
    <definedName name="Total_Payment_6_3_7">Scheduled_Payment+Extra_Payment</definedName>
    <definedName name="Total_Payment_6_30">Scheduled_Payment+Extra_Payment</definedName>
    <definedName name="Total_Payment_6_31">Scheduled_Payment+Extra_Payment</definedName>
    <definedName name="Total_Payment_6_32">Scheduled_Payment+Extra_Payment</definedName>
    <definedName name="Total_Payment_6_33">Scheduled_Payment+Extra_Payment</definedName>
    <definedName name="Total_Payment_6_34">Scheduled_Payment+Extra_Payment</definedName>
    <definedName name="Total_Payment_6_35">Scheduled_Payment+Extra_Payment</definedName>
    <definedName name="Total_Payment_6_36">Scheduled_Payment+Extra_Payment</definedName>
    <definedName name="Total_Payment_6_37">Scheduled_Payment+Extra_Payment</definedName>
    <definedName name="Total_Payment_6_38">Scheduled_Payment+Extra_Payment</definedName>
    <definedName name="Total_Payment_6_39">Scheduled_Payment+Extra_Payment</definedName>
    <definedName name="Total_Payment_6_4">Scheduled_Payment+Extra_Payment</definedName>
    <definedName name="Total_Payment_6_4_1">Scheduled_Payment+Extra_Payment</definedName>
    <definedName name="Total_Payment_6_4_13">Scheduled_Payment+Extra_Payment</definedName>
    <definedName name="Total_Payment_6_4_19">Scheduled_Payment+Extra_Payment</definedName>
    <definedName name="Total_Payment_6_4_2">Scheduled_Payment+Extra_Payment</definedName>
    <definedName name="Total_Payment_6_4_20">Scheduled_Payment+Extra_Payment</definedName>
    <definedName name="Total_Payment_6_4_23">Scheduled_Payment+Extra_Payment</definedName>
    <definedName name="Total_Payment_6_4_6">Scheduled_Payment+Extra_Payment</definedName>
    <definedName name="Total_Payment_6_4_7">Scheduled_Payment+Extra_Payment</definedName>
    <definedName name="Total_Payment_6_40">Scheduled_Payment+Extra_Payment</definedName>
    <definedName name="Total_Payment_6_41">Scheduled_Payment+Extra_Payment</definedName>
    <definedName name="Total_Payment_6_43">Scheduled_Payment+Extra_Payment</definedName>
    <definedName name="Total_Payment_6_46">Scheduled_Payment+Extra_Payment</definedName>
    <definedName name="Total_Payment_6_49">Scheduled_Payment+Extra_Payment</definedName>
    <definedName name="Total_Payment_6_5">Scheduled_Payment+Extra_Payment</definedName>
    <definedName name="Total_Payment_6_5_1">Scheduled_Payment+Extra_Payment</definedName>
    <definedName name="Total_Payment_6_5_13">Scheduled_Payment+Extra_Payment</definedName>
    <definedName name="Total_Payment_6_5_19">Scheduled_Payment+Extra_Payment</definedName>
    <definedName name="Total_Payment_6_5_2">Scheduled_Payment+Extra_Payment</definedName>
    <definedName name="Total_Payment_6_5_6">Scheduled_Payment+Extra_Payment</definedName>
    <definedName name="Total_Payment_6_5_7">Scheduled_Payment+Extra_Payment</definedName>
    <definedName name="Total_Payment_6_50">Scheduled_Payment+Extra_Payment</definedName>
    <definedName name="Total_Payment_6_51">Scheduled_Payment+Extra_Payment</definedName>
    <definedName name="Total_Payment_6_53">Scheduled_Payment+Extra_Payment</definedName>
    <definedName name="Total_Payment_6_54">Scheduled_Payment+Extra_Payment</definedName>
    <definedName name="Total_Payment_6_55">Scheduled_Payment+Extra_Payment</definedName>
    <definedName name="Total_Payment_6_58">Scheduled_Payment+Extra_Payment</definedName>
    <definedName name="Total_Payment_6_59">Scheduled_Payment+Extra_Payment</definedName>
    <definedName name="Total_Payment_6_6">Scheduled_Payment+Extra_Payment</definedName>
    <definedName name="Total_Payment_6_60">Scheduled_Payment+Extra_Payment</definedName>
    <definedName name="Total_Payment_6_61">Scheduled_Payment+Extra_Payment</definedName>
    <definedName name="Total_Payment_6_62">Scheduled_Payment+Extra_Payment</definedName>
    <definedName name="Total_Payment_6_64">Scheduled_Payment+Extra_Payment</definedName>
    <definedName name="Total_Payment_6_7">Scheduled_Payment+Extra_Payment</definedName>
    <definedName name="Total_Payment_6_8">Scheduled_Payment+Extra_Payment</definedName>
    <definedName name="Total_Payment_6_9">Scheduled_Payment+Extra_Payment</definedName>
    <definedName name="Total_Payment_60">Scheduled_Payment+Extra_Payment</definedName>
    <definedName name="Total_Payment_61">Scheduled_Payment+Extra_Payment</definedName>
    <definedName name="Total_Payment_62">Scheduled_Payment+Extra_Payment</definedName>
    <definedName name="Total_Payment_64">Scheduled_Payment+Extra_Payment</definedName>
    <definedName name="Total_Payment_7">Scheduled_Payment+Extra_Payment</definedName>
    <definedName name="Total_Payment_7_1">Scheduled_Payment+Extra_Payment</definedName>
    <definedName name="Total_Payment_7_1_1">Scheduled_Payment+Extra_Payment</definedName>
    <definedName name="Total_Payment_7_1_13">Scheduled_Payment+Extra_Payment</definedName>
    <definedName name="Total_Payment_7_1_19">Scheduled_Payment+Extra_Payment</definedName>
    <definedName name="Total_Payment_7_1_2">Scheduled_Payment+Extra_Payment</definedName>
    <definedName name="Total_Payment_7_1_20">Scheduled_Payment+Extra_Payment</definedName>
    <definedName name="Total_Payment_7_1_23">Scheduled_Payment+Extra_Payment</definedName>
    <definedName name="Total_Payment_7_1_3">Scheduled_Payment+Extra_Payment</definedName>
    <definedName name="Total_Payment_7_1_6">Scheduled_Payment+Extra_Payment</definedName>
    <definedName name="Total_Payment_7_1_7">Scheduled_Payment+Extra_Payment</definedName>
    <definedName name="Total_Payment_7_10">Scheduled_Payment+Extra_Payment</definedName>
    <definedName name="Total_Payment_7_11">Scheduled_Payment+Extra_Payment</definedName>
    <definedName name="Total_Payment_7_12">Scheduled_Payment+Extra_Payment</definedName>
    <definedName name="Total_Payment_7_13">Scheduled_Payment+Extra_Payment</definedName>
    <definedName name="Total_Payment_7_14">Scheduled_Payment+Extra_Payment</definedName>
    <definedName name="Total_Payment_7_15">Scheduled_Payment+Extra_Payment</definedName>
    <definedName name="Total_Payment_7_16">Scheduled_Payment+Extra_Payment</definedName>
    <definedName name="Total_Payment_7_17">Scheduled_Payment+Extra_Payment</definedName>
    <definedName name="Total_Payment_7_17_1">Scheduled_Payment+Extra_Payment</definedName>
    <definedName name="Total_Payment_7_17_27">Scheduled_Payment+Extra_Payment</definedName>
    <definedName name="Total_Payment_7_17_5">Scheduled_Payment+Extra_Payment</definedName>
    <definedName name="Total_Payment_7_18">Scheduled_Payment+Extra_Payment</definedName>
    <definedName name="Total_Payment_7_19">Scheduled_Payment+Extra_Payment</definedName>
    <definedName name="Total_Payment_7_2">Scheduled_Payment+Extra_Payment</definedName>
    <definedName name="Total_Payment_7_2_1">Scheduled_Payment+Extra_Payment</definedName>
    <definedName name="Total_Payment_7_2_13">Scheduled_Payment+Extra_Payment</definedName>
    <definedName name="Total_Payment_7_2_19">Scheduled_Payment+Extra_Payment</definedName>
    <definedName name="Total_Payment_7_2_2">Scheduled_Payment+Extra_Payment</definedName>
    <definedName name="Total_Payment_7_2_20">Scheduled_Payment+Extra_Payment</definedName>
    <definedName name="Total_Payment_7_2_23">Scheduled_Payment+Extra_Payment</definedName>
    <definedName name="Total_Payment_7_2_27">Scheduled_Payment+Extra_Payment</definedName>
    <definedName name="Total_Payment_7_2_5">Scheduled_Payment+Extra_Payment</definedName>
    <definedName name="Total_Payment_7_2_6">Scheduled_Payment+Extra_Payment</definedName>
    <definedName name="Total_Payment_7_2_7">Scheduled_Payment+Extra_Payment</definedName>
    <definedName name="Total_Payment_7_20">Scheduled_Payment+Extra_Payment</definedName>
    <definedName name="Total_Payment_7_21">Scheduled_Payment+Extra_Payment</definedName>
    <definedName name="Total_Payment_7_22">Scheduled_Payment+Extra_Payment</definedName>
    <definedName name="Total_Payment_7_23">Scheduled_Payment+Extra_Payment</definedName>
    <definedName name="Total_Payment_7_23_1">Scheduled_Payment+Extra_Payment</definedName>
    <definedName name="Total_Payment_7_23_27">Scheduled_Payment+Extra_Payment</definedName>
    <definedName name="Total_Payment_7_23_5">Scheduled_Payment+Extra_Payment</definedName>
    <definedName name="Total_Payment_7_24">Scheduled_Payment+Extra_Payment</definedName>
    <definedName name="Total_Payment_7_25">Scheduled_Payment+Extra_Payment</definedName>
    <definedName name="Total_Payment_7_26">Scheduled_Payment+Extra_Payment</definedName>
    <definedName name="Total_Payment_7_26_1">Scheduled_Payment+Extra_Payment</definedName>
    <definedName name="Total_Payment_7_26_27">Scheduled_Payment+Extra_Payment</definedName>
    <definedName name="Total_Payment_7_26_5">Scheduled_Payment+Extra_Payment</definedName>
    <definedName name="Total_Payment_7_27">Scheduled_Payment+Extra_Payment</definedName>
    <definedName name="Total_Payment_7_28">Scheduled_Payment+Extra_Payment</definedName>
    <definedName name="Total_Payment_7_28_1">Scheduled_Payment+Extra_Payment</definedName>
    <definedName name="Total_Payment_7_28_27">Scheduled_Payment+Extra_Payment</definedName>
    <definedName name="Total_Payment_7_28_5">Scheduled_Payment+Extra_Payment</definedName>
    <definedName name="Total_Payment_7_29">Scheduled_Payment+Extra_Payment</definedName>
    <definedName name="Total_Payment_7_3">Scheduled_Payment+Extra_Payment</definedName>
    <definedName name="Total_Payment_7_3_1">Scheduled_Payment+Extra_Payment</definedName>
    <definedName name="Total_Payment_7_3_13">Scheduled_Payment+Extra_Payment</definedName>
    <definedName name="Total_Payment_7_3_19">Scheduled_Payment+Extra_Payment</definedName>
    <definedName name="Total_Payment_7_3_2">Scheduled_Payment+Extra_Payment</definedName>
    <definedName name="Total_Payment_7_3_20">Scheduled_Payment+Extra_Payment</definedName>
    <definedName name="Total_Payment_7_3_23">Scheduled_Payment+Extra_Payment</definedName>
    <definedName name="Total_Payment_7_3_27">Scheduled_Payment+Extra_Payment</definedName>
    <definedName name="Total_Payment_7_3_5">Scheduled_Payment+Extra_Payment</definedName>
    <definedName name="Total_Payment_7_3_6">Scheduled_Payment+Extra_Payment</definedName>
    <definedName name="Total_Payment_7_3_7">Scheduled_Payment+Extra_Payment</definedName>
    <definedName name="Total_Payment_7_30">Scheduled_Payment+Extra_Payment</definedName>
    <definedName name="Total_Payment_7_31">Scheduled_Payment+Extra_Payment</definedName>
    <definedName name="Total_Payment_7_32">Scheduled_Payment+Extra_Payment</definedName>
    <definedName name="Total_Payment_7_33">Scheduled_Payment+Extra_Payment</definedName>
    <definedName name="Total_Payment_7_34">Scheduled_Payment+Extra_Payment</definedName>
    <definedName name="Total_Payment_7_35">Scheduled_Payment+Extra_Payment</definedName>
    <definedName name="Total_Payment_7_36">Scheduled_Payment+Extra_Payment</definedName>
    <definedName name="Total_Payment_7_37">Scheduled_Payment+Extra_Payment</definedName>
    <definedName name="Total_Payment_7_38">Scheduled_Payment+Extra_Payment</definedName>
    <definedName name="Total_Payment_7_39">Scheduled_Payment+Extra_Payment</definedName>
    <definedName name="Total_Payment_7_4">Scheduled_Payment+Extra_Payment</definedName>
    <definedName name="Total_Payment_7_4_1">Scheduled_Payment+Extra_Payment</definedName>
    <definedName name="Total_Payment_7_4_13">Scheduled_Payment+Extra_Payment</definedName>
    <definedName name="Total_Payment_7_4_19">Scheduled_Payment+Extra_Payment</definedName>
    <definedName name="Total_Payment_7_4_2">Scheduled_Payment+Extra_Payment</definedName>
    <definedName name="Total_Payment_7_4_20">Scheduled_Payment+Extra_Payment</definedName>
    <definedName name="Total_Payment_7_4_23">Scheduled_Payment+Extra_Payment</definedName>
    <definedName name="Total_Payment_7_4_6">Scheduled_Payment+Extra_Payment</definedName>
    <definedName name="Total_Payment_7_4_7">Scheduled_Payment+Extra_Payment</definedName>
    <definedName name="Total_Payment_7_40">Scheduled_Payment+Extra_Payment</definedName>
    <definedName name="Total_Payment_7_41">Scheduled_Payment+Extra_Payment</definedName>
    <definedName name="Total_Payment_7_43">Scheduled_Payment+Extra_Payment</definedName>
    <definedName name="Total_Payment_7_46">Scheduled_Payment+Extra_Payment</definedName>
    <definedName name="Total_Payment_7_49">Scheduled_Payment+Extra_Payment</definedName>
    <definedName name="Total_Payment_7_5">Scheduled_Payment+Extra_Payment</definedName>
    <definedName name="Total_Payment_7_5_1">Scheduled_Payment+Extra_Payment</definedName>
    <definedName name="Total_Payment_7_5_13">Scheduled_Payment+Extra_Payment</definedName>
    <definedName name="Total_Payment_7_5_19">Scheduled_Payment+Extra_Payment</definedName>
    <definedName name="Total_Payment_7_5_2">Scheduled_Payment+Extra_Payment</definedName>
    <definedName name="Total_Payment_7_5_6">Scheduled_Payment+Extra_Payment</definedName>
    <definedName name="Total_Payment_7_5_7">Scheduled_Payment+Extra_Payment</definedName>
    <definedName name="Total_Payment_7_50">Scheduled_Payment+Extra_Payment</definedName>
    <definedName name="Total_Payment_7_51">Scheduled_Payment+Extra_Payment</definedName>
    <definedName name="Total_Payment_7_53">Scheduled_Payment+Extra_Payment</definedName>
    <definedName name="Total_Payment_7_54">Scheduled_Payment+Extra_Payment</definedName>
    <definedName name="Total_Payment_7_55">Scheduled_Payment+Extra_Payment</definedName>
    <definedName name="Total_Payment_7_58">Scheduled_Payment+Extra_Payment</definedName>
    <definedName name="Total_Payment_7_59">Scheduled_Payment+Extra_Payment</definedName>
    <definedName name="Total_Payment_7_6">Scheduled_Payment+Extra_Payment</definedName>
    <definedName name="Total_Payment_7_60">Scheduled_Payment+Extra_Payment</definedName>
    <definedName name="Total_Payment_7_61">Scheduled_Payment+Extra_Payment</definedName>
    <definedName name="Total_Payment_7_62">Scheduled_Payment+Extra_Payment</definedName>
    <definedName name="Total_Payment_7_64">Scheduled_Payment+Extra_Payment</definedName>
    <definedName name="Total_Payment_7_7">Scheduled_Payment+Extra_Payment</definedName>
    <definedName name="Total_Payment_7_8">Scheduled_Payment+Extra_Payment</definedName>
    <definedName name="Total_Payment_7_9">Scheduled_Payment+Extra_Payment</definedName>
    <definedName name="Total_Payment_8">Scheduled_Payment+Extra_Payment</definedName>
    <definedName name="Total_Payment_9">Scheduled_Payment+Extra_Payment</definedName>
    <definedName name="type">[6]data!$B$5</definedName>
    <definedName name="tнв">#REF!</definedName>
    <definedName name="tнв_1">NA()</definedName>
    <definedName name="tнв_11">#REF!</definedName>
    <definedName name="tнв_16">#REF!</definedName>
    <definedName name="tнв_17">#REF!</definedName>
    <definedName name="tнв_19">#REF!</definedName>
    <definedName name="tнв_2">#REF!</definedName>
    <definedName name="tнв_3">#REF!</definedName>
    <definedName name="tнв_4">#REF!</definedName>
    <definedName name="tнв_5">#REF!</definedName>
    <definedName name="tнв_50">#REF!</definedName>
    <definedName name="tнв_51">#REF!</definedName>
    <definedName name="tнв_6">#REF!</definedName>
    <definedName name="tнв_7">#REF!</definedName>
    <definedName name="tнр">#REF!</definedName>
    <definedName name="tнр_1">NA()</definedName>
    <definedName name="tнр_11">#REF!</definedName>
    <definedName name="tнр_16">#REF!</definedName>
    <definedName name="tнр_17">#REF!</definedName>
    <definedName name="tнр_19">#REF!</definedName>
    <definedName name="tнр_2">#REF!</definedName>
    <definedName name="tнр_3">#REF!</definedName>
    <definedName name="tнр_4">#REF!</definedName>
    <definedName name="tнр_5">#REF!</definedName>
    <definedName name="tнр_50">#REF!</definedName>
    <definedName name="tнр_51">#REF!</definedName>
    <definedName name="tнр_6">#REF!</definedName>
    <definedName name="tнр_7">#REF!</definedName>
    <definedName name="tрв">'[20]Расчет темпер.графика -Федецкий'!$G$2</definedName>
    <definedName name="tрв_19">'[21]Расчет темпер.графика -Федецкий'!$G$2</definedName>
    <definedName name="tрн">'[20]Расчет темпер.графика -Федецкий'!$G$3</definedName>
    <definedName name="tрн_19">'[21]Расчет темпер.графика -Федецкий'!$G$3</definedName>
    <definedName name="tро">'[20]Расчет темпер.графика -Федецкий'!$G$5</definedName>
    <definedName name="tро_19">'[21]Расчет темпер.графика -Федецкий'!$G$5</definedName>
    <definedName name="tрп">'[20]Расчет темпер.графика -Федецкий'!$G$4</definedName>
    <definedName name="tрп_19">'[21]Расчет темпер.графика -Федецкий'!$G$4</definedName>
    <definedName name="tср.о">#REF!</definedName>
    <definedName name="tср.о_1">NA()</definedName>
    <definedName name="tср.о_11">#REF!</definedName>
    <definedName name="tср.о_16">#REF!</definedName>
    <definedName name="tср.о_17">#REF!</definedName>
    <definedName name="tср.о_19">#REF!</definedName>
    <definedName name="tср.о_2">#REF!</definedName>
    <definedName name="tср.о_3">#REF!</definedName>
    <definedName name="tср.о_4">#REF!</definedName>
    <definedName name="tср.о_5">#REF!</definedName>
    <definedName name="tср.о_50">#REF!</definedName>
    <definedName name="tср.о_51">#REF!</definedName>
    <definedName name="tср.о_6">#REF!</definedName>
    <definedName name="tср.о_7">#REF!</definedName>
    <definedName name="uio">[0]!uio</definedName>
    <definedName name="Values_Entered">IF(Loan_Amount*Interest_Rate*Loan_Years*Loan_Start&gt;0,1,0)</definedName>
    <definedName name="Values_Entered_1">#N/A</definedName>
    <definedName name="Values_Entered_1_1">IF([0]!Loan_Amount_1*[0]!Interest_Rate_1*[0]!Loan_Years_1*[0]!Loan_Start_1&gt;0,1,0)</definedName>
    <definedName name="Values_Entered_1_1_19">NA()</definedName>
    <definedName name="Values_Entered_1_15">#N/A</definedName>
    <definedName name="Values_Entered_1_16">IF(Loan_Amount_16*Interest_Rate_16*Loan_Years_16*Loan_Start_16&gt;0,1,0)</definedName>
    <definedName name="Values_Entered_1_17">#N/A</definedName>
    <definedName name="Values_Entered_1_19">NA()</definedName>
    <definedName name="Values_Entered_1_2">IF(Loan_Amount_1_2*Interest_Rate_1_2*Loan_Years_1_2*Loan_Start_1_2&gt;0,1,0)</definedName>
    <definedName name="Values_Entered_1_3">IF(Loan_Amount_1_3*Interest_Rate_1_3*Loan_Years_1_3*Loan_Start_1_3&gt;0,1,0)</definedName>
    <definedName name="Values_Entered_1_4">NA()</definedName>
    <definedName name="Values_Entered_1_49">IF(Loan_Amount_49*Interest_Rate_49*Loan_Years_49*Loan_Start_49&gt;0,1,0)</definedName>
    <definedName name="Values_Entered_10">IF(Loan_Amount_10*Interest_Rate_10*Loan_Years_10*Loan_Start_10&gt;0,1,0)</definedName>
    <definedName name="Values_Entered_11">IF(Loan_Amount_11*Interest_Rate_11*Loan_Years_11*Loan_Start_11&gt;0,1,0)</definedName>
    <definedName name="Values_Entered_12">IF(Loan_Amount_12*Interest_Rate_12*Loan_Years_12*Loan_Start_12&gt;0,1,0)</definedName>
    <definedName name="Values_Entered_13">IF([0]!Loan_Amount*[0]!Interest_Rate*[0]!Loan_Years*[0]!Loan_Start&gt;0,1,0)</definedName>
    <definedName name="Values_Entered_14">#N/A</definedName>
    <definedName name="Values_Entered_15">IF(Loan_Amount_15*Interest_Rate_15*Loan_Years_15*Loan_Start_15&gt;0,1,0)</definedName>
    <definedName name="Values_Entered_16">#N/A</definedName>
    <definedName name="Values_Entered_16_1">NA()</definedName>
    <definedName name="Values_Entered_16_15">#N/A</definedName>
    <definedName name="Values_Entered_16_16">IF(Loan_Amount_16*Interest_Rate_16*Loan_Years_16*Loan_Start_16&gt;0,1,0)</definedName>
    <definedName name="Values_Entered_16_17">#N/A</definedName>
    <definedName name="Values_Entered_16_19">NA()</definedName>
    <definedName name="Values_Entered_16_49">IF(Loan_Amount_49*Interest_Rate_49*Loan_Years_49*Loan_Start_49&gt;0,1,0)</definedName>
    <definedName name="Values_Entered_17">IF(Loan_Amount_17*Interest_Rate_17*Loan_Years_17*Loan_Start_17&gt;0,1,0)</definedName>
    <definedName name="Values_Entered_18">#N/A</definedName>
    <definedName name="Values_Entered_18_1">NA()</definedName>
    <definedName name="Values_Entered_18_15">#N/A</definedName>
    <definedName name="Values_Entered_18_16">IF(Loan_Amount_16*Interest_Rate_16*Loan_Years_16*Loan_Start_16&gt;0,1,0)</definedName>
    <definedName name="Values_Entered_18_17">#N/A</definedName>
    <definedName name="Values_Entered_18_19">NA()</definedName>
    <definedName name="Values_Entered_18_49">IF(Loan_Amount_49*Interest_Rate_49*Loan_Years_49*Loan_Start_49&gt;0,1,0)</definedName>
    <definedName name="Values_Entered_19">IF([0]!Loan_Amount*[0]!Interest_Rate*[0]!Loan_Years*[0]!Loan_Start&gt;0,1,0)</definedName>
    <definedName name="Values_Entered_2">#N/A</definedName>
    <definedName name="Values_Entered_2_1">IF([0]!Loan_Amount_2*[0]!Interest_Rate_2*[0]!Loan_Years_2*[0]!Loan_Start_2&gt;0,1,0)</definedName>
    <definedName name="Values_Entered_2_15">#N/A</definedName>
    <definedName name="Values_Entered_2_16">IF(Loan_Amount_16*Interest_Rate_16*Loan_Years_16*Loan_Start_16&gt;0,1,0)</definedName>
    <definedName name="Values_Entered_2_17">#N/A</definedName>
    <definedName name="Values_Entered_2_19">NA()</definedName>
    <definedName name="Values_Entered_2_49">IF(Loan_Amount_49*Interest_Rate_49*Loan_Years_49*Loan_Start_49&gt;0,1,0)</definedName>
    <definedName name="Values_Entered_20">IF(Loan_Amount_20*Interest_Rate_20*Loan_Years_20*Loan_Start_20&gt;0,1,0)</definedName>
    <definedName name="Values_Entered_21">IF([0]!Loan_Amount*[0]!Interest_Rate*[0]!Loan_Years*[0]!Loan_Start&gt;0,1,0)</definedName>
    <definedName name="Values_Entered_22">IF(Loan_Amount_22*Interest_Rate_22*Loan_Years_22*Loan_Start_22&gt;0,1,0)</definedName>
    <definedName name="Values_Entered_23">IF(Loan_Amount_23*Interest_Rate_23*Loan_Years_23*Loan_Start_23&gt;0,1,0)</definedName>
    <definedName name="Values_Entered_24">#N/A</definedName>
    <definedName name="Values_Entered_25">IF(Loan_Amount_25*Interest_Rate_25*Loan_Years_25*Loan_Start_25&gt;0,1,0)</definedName>
    <definedName name="Values_Entered_26">#N/A</definedName>
    <definedName name="Values_Entered_27">IF(Loan_Amount_27*Interest_Rate_27*Loan_Years_27*Loan_Start_27&gt;0,1,0)</definedName>
    <definedName name="Values_Entered_28">IF(Loan_Amount_28*Interest_Rate_28*Loan_Years_28*Loan_Start_28&gt;0,1,0)</definedName>
    <definedName name="Values_Entered_29">IF(Loan_Amount_29*Interest_Rate_29*Loan_Years_29*Loan_Start_29&gt;0,1,0)</definedName>
    <definedName name="Values_Entered_29_1">IF(Loan_Amount_29*Interest_Rate_29*Loan_Years_29*Loan_Start_29&gt;0,1,0)</definedName>
    <definedName name="Values_Entered_29_27">IF(Loan_Amount_29*Interest_Rate_29*Loan_Years_29*Loan_Start_29&gt;0,1,0)</definedName>
    <definedName name="Values_Entered_29_5">IF(Loan_Amount_29*Interest_Rate_29*Loan_Years_29*Loan_Start_29&gt;0,1,0)</definedName>
    <definedName name="Values_Entered_3">IF(Loan_Amount_3*Interest_Rate_3*Loan_Years_3*Loan_Start_3&gt;0,1,0)</definedName>
    <definedName name="Values_Entered_3_1">IF(Loan_Amount_3*Interest_Rate_3*Loan_Years_3*Loan_Start_3&gt;0,1,0)</definedName>
    <definedName name="Values_Entered_3_13">IF(Loan_Amount_3_13*Interest_Rate_3_13*Loan_Years_3_13*Loan_Start_3_13&gt;0,1,0)</definedName>
    <definedName name="Values_Entered_3_19">IF(Loan_Amount_3_19*Interest_Rate_3_19*Loan_Years_3_19*Loan_Start_3_19&gt;0,1,0)</definedName>
    <definedName name="Values_Entered_3_2">IF(Loan_Amount_3_2*Interest_Rate_3_2*Loan_Years_3_2*Loan_Start_3_2&gt;0,1,0)</definedName>
    <definedName name="Values_Entered_3_20">IF(Loan_Amount_3_20*Interest_Rate_3_20*Loan_Years_3_20*Loan_Start_3_20&gt;0,1,0)</definedName>
    <definedName name="Values_Entered_3_23">IF(Loan_Amount_3_23*Interest_Rate_3_23*Loan_Years_3_23*Loan_Start_3_23&gt;0,1,0)</definedName>
    <definedName name="Values_Entered_3_6">IF(Loan_Amount_3*Interest_Rate_3*Loan_Years_3*Loan_Start_3&gt;0,1,0)</definedName>
    <definedName name="Values_Entered_3_7">IF(Loan_Amount_3_7*Interest_Rate_3_7*Loan_Years_3_7*Loan_Start_3_7&gt;0,1,0)</definedName>
    <definedName name="Values_Entered_30">IF(Loan_Amount_30*Interest_Rate_30*Loan_Years_30*Loan_Start_30&gt;0,1,0)</definedName>
    <definedName name="Values_Entered_30_1">IF(Loan_Amount_30*Interest_Rate_30*Loan_Years_30*Loan_Start_30&gt;0,1,0)</definedName>
    <definedName name="Values_Entered_30_27">IF(Loan_Amount_30*Interest_Rate_30*Loan_Years_30*Loan_Start_30&gt;0,1,0)</definedName>
    <definedName name="Values_Entered_30_5">IF(Loan_Amount_30*Interest_Rate_30*Loan_Years_30*Loan_Start_30&gt;0,1,0)</definedName>
    <definedName name="Values_Entered_31">IF(Loan_Amount_31*Interest_Rate_31*Loan_Years_31*Loan_Start_31&gt;0,1,0)</definedName>
    <definedName name="Values_Entered_31_1">IF(Loan_Amount_31*Interest_Rate_31*Loan_Years_31*Loan_Start_31&gt;0,1,0)</definedName>
    <definedName name="Values_Entered_31_27">IF(Loan_Amount_31*Interest_Rate_31*Loan_Years_31*Loan_Start_31&gt;0,1,0)</definedName>
    <definedName name="Values_Entered_31_5">IF(Loan_Amount_31*Interest_Rate_31*Loan_Years_31*Loan_Start_31&gt;0,1,0)</definedName>
    <definedName name="Values_Entered_32">#N/A</definedName>
    <definedName name="Values_Entered_33">IF(Loan_Amount_33*Interest_Rate_33*Loan_Years_33*Loan_Start_33&gt;0,1,0)</definedName>
    <definedName name="Values_Entered_33_1">#N/A</definedName>
    <definedName name="Values_Entered_33_27">#N/A</definedName>
    <definedName name="Values_Entered_33_5">#N/A</definedName>
    <definedName name="Values_Entered_34">IF(Loan_Amount_34*Interest_Rate_34*Loan_Years_34*Loan_Start_34&gt;0,1,0)</definedName>
    <definedName name="Values_Entered_34_1">IF(Loan_Amount_34*Interest_Rate_34*Loan_Years_34*Loan_Start_34&gt;0,1,0)</definedName>
    <definedName name="Values_Entered_34_27">IF(Loan_Amount_34*Interest_Rate_34*Loan_Years_34*Loan_Start_34&gt;0,1,0)</definedName>
    <definedName name="Values_Entered_34_5">IF(Loan_Amount_34*Interest_Rate_34*Loan_Years_34*Loan_Start_34&gt;0,1,0)</definedName>
    <definedName name="Values_Entered_35">IF(Loan_Amount_35*Interest_Rate_35*Loan_Years_35*Loan_Start_35&gt;0,1,0)</definedName>
    <definedName name="Values_Entered_35_1">IF(Loan_Amount_35*Interest_Rate_35*Loan_Years_35*Loan_Start_35&gt;0,1,0)</definedName>
    <definedName name="Values_Entered_35_27">IF(Loan_Amount_35*Interest_Rate_35*Loan_Years_35*Loan_Start_35&gt;0,1,0)</definedName>
    <definedName name="Values_Entered_35_5">IF(Loan_Amount_35*Interest_Rate_35*Loan_Years_35*Loan_Start_35&gt;0,1,0)</definedName>
    <definedName name="Values_Entered_36">IF(Loan_Amount_36*Interest_Rate_36*Loan_Years_36*Loan_Start_36&gt;0,1,0)</definedName>
    <definedName name="Values_Entered_37">IF(Loan_Amount_37*Interest_Rate_37*Loan_Years_37*Loan_Start_37&gt;0,1,0)</definedName>
    <definedName name="Values_Entered_38">IF(Loan_Amount_38*Interest_Rate_38*Loan_Years_38*Loan_Start_38&gt;0,1,0)</definedName>
    <definedName name="Values_Entered_38_1">IF(Loan_Amount_38*Interest_Rate_38*Loan_Years_38*Loan_Start_38&gt;0,1,0)</definedName>
    <definedName name="Values_Entered_38_27">IF(Loan_Amount_38*Interest_Rate_38*Loan_Years_38*Loan_Start_38&gt;0,1,0)</definedName>
    <definedName name="Values_Entered_38_5">IF(Loan_Amount_38*Interest_Rate_38*Loan_Years_38*Loan_Start_38&gt;0,1,0)</definedName>
    <definedName name="Values_Entered_39">IF(Loan_Amount_39*Interest_Rate_39*Loan_Years_39*Loan_Start_39&gt;0,1,0)</definedName>
    <definedName name="Values_Entered_39_1">IF(Loan_Amount_39*Interest_Rate_39*Loan_Years_39*Loan_Start_39&gt;0,1,0)</definedName>
    <definedName name="Values_Entered_39_27">IF(Loan_Amount_39*Interest_Rate_39*Loan_Years_39*Loan_Start_39&gt;0,1,0)</definedName>
    <definedName name="Values_Entered_39_5">IF(Loan_Amount_39*Interest_Rate_39*Loan_Years_39*Loan_Start_39&gt;0,1,0)</definedName>
    <definedName name="Values_Entered_4">IF(Loan_Amount_4*Interest_Rate_4*Loan_Years_4*Loan_Start_4&gt;0,1,0)</definedName>
    <definedName name="Values_Entered_4_1">IF(Loan_Amount_4*Interest_Rate_4*Loan_Years_4*Loan_Start_4&gt;0,1,0)</definedName>
    <definedName name="Values_Entered_4_13">IF(Loan_Amount_4_13*Interest_Rate_4_13*Loan_Years_4_13*Loan_Start_4_13&gt;0,1,0)</definedName>
    <definedName name="Values_Entered_4_19">IF(Loan_Amount_4_19*Interest_Rate_4_19*Loan_Years_4_19*Loan_Start_4_19&gt;0,1,0)</definedName>
    <definedName name="Values_Entered_4_2">IF(Loan_Amount_4_2*Interest_Rate_4_2*Loan_Years_4_2*Loan_Start_4_2&gt;0,1,0)</definedName>
    <definedName name="Values_Entered_4_20">IF(Loan_Amount_4_20*Interest_Rate_4_20*Loan_Years_4_20*Loan_Start_4_20&gt;0,1,0)</definedName>
    <definedName name="Values_Entered_4_23">IF(Loan_Amount_4_23*Interest_Rate_4_23*Loan_Years_4_23*Loan_Start_4_23&gt;0,1,0)</definedName>
    <definedName name="Values_Entered_4_6">IF(Loan_Amount_4*Interest_Rate_4*Loan_Years_4*Loan_Start_4&gt;0,1,0)</definedName>
    <definedName name="Values_Entered_4_7">IF(Loan_Amount_4_7*Interest_Rate_4_7*Loan_Years_4_7*Loan_Start_4_7&gt;0,1,0)</definedName>
    <definedName name="Values_Entered_40">#N/A</definedName>
    <definedName name="Values_Entered_41">IF(Loan_Amount_41*Interest_Rate_41*Loan_Years_41*Loan_Start_41&gt;0,1,0)</definedName>
    <definedName name="Values_Entered_43">#N/A</definedName>
    <definedName name="Values_Entered_44">IF(Loan_Amount_44*Interest_Rate_44*Loan_Years_44*Loan_Start_44&gt;0,1,0)</definedName>
    <definedName name="Values_Entered_45">#N/A</definedName>
    <definedName name="Values_Entered_46">#N/A</definedName>
    <definedName name="Values_Entered_47">#N/A</definedName>
    <definedName name="Values_Entered_48">#N/A</definedName>
    <definedName name="Values_Entered_49">IF(Loan_Amount_49*Interest_Rate_49*Loan_Years_49*Loan_Start_49&gt;0,1,0)</definedName>
    <definedName name="Values_Entered_5">IF(Loan_Amount_5*Interest_Rate_5*Loan_Years_5*Loan_Start_5&gt;0,1,0)</definedName>
    <definedName name="Values_Entered_5_13">IF(Loan_Amount_5_13*Interest_Rate_5_13*Loan_Years_5_13*Loan_Start_5_13&gt;0,1,0)</definedName>
    <definedName name="Values_Entered_5_19">IF(Loan_Amount_5_19*Interest_Rate_5_19*Loan_Years_5_19*Loan_Start_5_19&gt;0,1,0)</definedName>
    <definedName name="Values_Entered_5_2">IF(Loan_Amount_5_2*Interest_Rate_5_2*Loan_Years_5_2*Loan_Start_5_2&gt;0,1,0)</definedName>
    <definedName name="Values_Entered_5_6">IF(Loan_Amount_5_1*Interest_Rate_5_1*Loan_Years_5_1*Loan_Start_5_1&gt;0,1,0)</definedName>
    <definedName name="Values_Entered_5_7">IF(Loan_Amount_5_7*Interest_Rate_5_7*Loan_Years_5_7*Loan_Start_5_7&gt;0,1,0)</definedName>
    <definedName name="Values_Entered_50">IF(Loan_Amount_50*Interest_Rate_50*Loan_Years_50*Loan_Start_50&gt;0,1,0)</definedName>
    <definedName name="Values_Entered_51">IF(Loan_Amount_51*Interest_Rate_51*Loan_Years_51*Loan_Start_51&gt;0,1,0)</definedName>
    <definedName name="Values_Entered_53">#N/A</definedName>
    <definedName name="Values_Entered_54">#N/A</definedName>
    <definedName name="Values_Entered_55">#N/A</definedName>
    <definedName name="Values_Entered_58">#N/A</definedName>
    <definedName name="Values_Entered_59">#N/A</definedName>
    <definedName name="Values_Entered_6">IF(Loan_Amount_6*Interest_Rate_6*Loan_Years_6*Loan_Start_6&gt;0,1,0)</definedName>
    <definedName name="Values_Entered_60">#N/A</definedName>
    <definedName name="Values_Entered_61">#N/A</definedName>
    <definedName name="Values_Entered_62">#N/A</definedName>
    <definedName name="Values_Entered_64">#N/A</definedName>
    <definedName name="Values_Entered_7">IF(Loan_Amount_7*Interest_Rate_7*Loan_Years_7*Loan_Start_7&gt;0,1,0)</definedName>
    <definedName name="Values_Entered_8">IF(Loan_Amount_8*Interest_Rate_8*Loan_Years_8*Loan_Start_8&gt;0,1,0)</definedName>
    <definedName name="Values_Entered_9">IF([0]!Loan_Amount*[0]!Interest_Rate*[0]!Loan_Years*[0]!Loan_Start&gt;0,1,0)</definedName>
    <definedName name="wrn.ГРЭС._.н." hidden="1">{"ГРЭС надз",#N/A,FALSE,"Исх"}</definedName>
    <definedName name="wrn.План._.продаж." hidden="1">{"План продаж",#N/A,FALSE,"товар"}</definedName>
    <definedName name="wrn.План._.товар." hidden="1">{"План товар",#N/A,FALSE,"товар"}</definedName>
    <definedName name="wrn.Товарн.выраб._.А4." hidden="1">{"Товар.выработка без продаж",#N/A,FALSE,"товар"}</definedName>
    <definedName name="ww">#REF!</definedName>
    <definedName name="www">#N/A</definedName>
    <definedName name="Wв">#REF!</definedName>
    <definedName name="Wв_1">NA()</definedName>
    <definedName name="Wв_11">#REF!</definedName>
    <definedName name="Wв_16">#REF!</definedName>
    <definedName name="Wв_17">#REF!</definedName>
    <definedName name="Wв_19">#REF!</definedName>
    <definedName name="Wв_2">#REF!</definedName>
    <definedName name="Wв_3">#REF!</definedName>
    <definedName name="Wв_4">#REF!</definedName>
    <definedName name="Wв_5">#REF!</definedName>
    <definedName name="Wв_50">#REF!</definedName>
    <definedName name="Wв_51">#REF!</definedName>
    <definedName name="Wв_6">#REF!</definedName>
    <definedName name="Wв_7">#REF!</definedName>
    <definedName name="xvcbmvm">[0]!xvcbmvm</definedName>
    <definedName name="Z_281305A2_0B58_4807_84BA_25130D18B2C1_.wvu.Cols" hidden="1">#REF!,#REF!,#REF!</definedName>
    <definedName name="Z_281305A2_0B58_4807_84BA_25130D18B2C1_.wvu.FilterData" hidden="1">#REF!</definedName>
    <definedName name="Z_5336096B_8FA8_456F_A363_FE981E37A8C4_.wvu.Cols" hidden="1">#REF!</definedName>
    <definedName name="Z_5336096B_8FA8_456F_A363_FE981E37A8C4_.wvu.FilterData" hidden="1">#REF!</definedName>
    <definedName name="Z_5336096B_8FA8_456F_A363_FE981E37A8C4_.wvu.PrintArea" hidden="1">#REF!</definedName>
    <definedName name="Z_5336096B_8FA8_456F_A363_FE981E37A8C4_.wvu.Rows" hidden="1">#REF!,#REF!,#REF!</definedName>
    <definedName name="Z_82162C14_21B9_4F0E_9062_D64779601F45_.wvu.Cols" hidden="1">#REF!</definedName>
    <definedName name="Z_82162C14_21B9_4F0E_9062_D64779601F45_.wvu.FilterData" hidden="1">#REF!</definedName>
    <definedName name="Z_82162C14_21B9_4F0E_9062_D64779601F45_.wvu.PrintArea" hidden="1">#REF!</definedName>
    <definedName name="Z_82162C14_21B9_4F0E_9062_D64779601F45_.wvu.Rows" hidden="1">#REF!,#REF!,#REF!,#REF!,#REF!,#REF!</definedName>
    <definedName name="Z_FE37EC85_783C_4815_9F7A_51E451811F1B_.wvu.Cols" hidden="1">#REF!</definedName>
    <definedName name="Z_FE37EC85_783C_4815_9F7A_51E451811F1B_.wvu.FilterData" hidden="1">#REF!</definedName>
    <definedName name="Z_FE37EC85_783C_4815_9F7A_51E451811F1B_.wvu.PrintArea" hidden="1">#REF!</definedName>
    <definedName name="Z_FE37EC85_783C_4815_9F7A_51E451811F1B_.wvu.Rows" hidden="1">#REF!,#REF!,#REF!</definedName>
    <definedName name="zxczc">[0]!zxczc</definedName>
    <definedName name="а">#REF!</definedName>
    <definedName name="А36">#REF!</definedName>
    <definedName name="А36_1">#REF!</definedName>
    <definedName name="А36_27">#REF!</definedName>
    <definedName name="А36_5">#REF!</definedName>
    <definedName name="А8">#REF!</definedName>
    <definedName name="аа" hidden="1">{"Товар.выработка без продаж",#N/A,FALSE,"товар"}</definedName>
    <definedName name="ааа" hidden="1">{"'Лист1'!$A$1:$W$63"}</definedName>
    <definedName name="ава">#REF!</definedName>
    <definedName name="амортизация">[56]Заголовок!$B$5</definedName>
    <definedName name="Анализ">#REF!</definedName>
    <definedName name="ап">#REF!</definedName>
    <definedName name="б">#N/A</definedName>
    <definedName name="БазовыйПериод">[19]Заголовок!$B$4</definedName>
    <definedName name="без_учета_НДС">[57]Название!#REF!</definedName>
    <definedName name="в">#REF!</definedName>
    <definedName name="в23ё">#N/A</definedName>
    <definedName name="Валро">'[58]Прил 7.1 Спецодежда'!$H$16</definedName>
    <definedName name="вап">#REF!</definedName>
    <definedName name="Вася">'[58]Прил 7.1 Спецодежда'!$H$7</definedName>
    <definedName name="вв">#N/A</definedName>
    <definedName name="вода">[59]Анкета!$B$8</definedName>
    <definedName name="впп">[60]Анкета!$A$5</definedName>
    <definedName name="второй">#REF!</definedName>
    <definedName name="вц" hidden="1">{"'Лист1'!$A$1:$W$63"}</definedName>
    <definedName name="вы" hidden="1">{"'Лист1'!$A$1:$W$63"}</definedName>
    <definedName name="вывапва" hidden="1">{"'Лист1'!$A$1:$W$63"}</definedName>
    <definedName name="газ">[61]Анкета!$B$8</definedName>
    <definedName name="Год_отчета">2004</definedName>
    <definedName name="Груп_хвс_с_типом_водоснабжения">#REF!</definedName>
    <definedName name="да">#REF!</definedName>
    <definedName name="Дата">#REF!</definedName>
    <definedName name="ДатаПрописью">#REF!</definedName>
    <definedName name="декабрь" hidden="1">{"'Лист1'!$A$1:$W$63"}</definedName>
    <definedName name="джэ">#N/A</definedName>
    <definedName name="джэ_1">MATCH(0.01,End_Bal_1,-1)+1</definedName>
    <definedName name="джэ_2">MATCH(0.01,End_Bal_2,-1)+1</definedName>
    <definedName name="джэ_3">MATCH(0.01,[0]!End_Bal_3,-1)+1</definedName>
    <definedName name="джэ_35">MATCH(0.01,'[62]Восход стоки'!End_Bal,-1)+1</definedName>
    <definedName name="джэ_4">MATCH(0.01,[0]!End_Bal_4,-1)+1</definedName>
    <definedName name="джэ_5">MATCH(0.01,[0]!End_Bal_5,-1)+1</definedName>
    <definedName name="джэ_6">MATCH(0.01,End_Bal_6,-1)+1</definedName>
    <definedName name="джэ_7">MATCH(0.01,End_Bal_7,-1)+1</definedName>
    <definedName name="Должность">#REF!</definedName>
    <definedName name="доля_проч_ф">#REF!</definedName>
    <definedName name="доля_прочая">#REF!</definedName>
    <definedName name="доля_прочая_98_ав">#REF!</definedName>
    <definedName name="доля_прочая_ав">#REF!</definedName>
    <definedName name="доля_прочая_ф">#REF!</definedName>
    <definedName name="доля_т_ф">#REF!</definedName>
    <definedName name="доля_теп_1">#REF!</definedName>
    <definedName name="доля_теп_2">#REF!</definedName>
    <definedName name="доля_теп_3">#REF!</definedName>
    <definedName name="доля_тепло">#REF!</definedName>
    <definedName name="доля_эл_1">#REF!</definedName>
    <definedName name="доля_эл_2">#REF!</definedName>
    <definedName name="доля_эл_3">#REF!</definedName>
    <definedName name="доля_эл_ф">#REF!</definedName>
    <definedName name="доля_электра">#REF!</definedName>
    <definedName name="доля_электра_99">#REF!</definedName>
    <definedName name="е">[63]!е</definedName>
    <definedName name="ЕдиницаИзмерения">#REF!</definedName>
    <definedName name="енг">#REF!</definedName>
    <definedName name="енгш" hidden="1">{"'Лист1'!$A$1:$W$63"}</definedName>
    <definedName name="енгшщ">ROW(#REF!)</definedName>
    <definedName name="енгшщ_1">NA()</definedName>
    <definedName name="енгшщ_16">ROW(#REF!)</definedName>
    <definedName name="енгшщ_17">ROW(#REF!)</definedName>
    <definedName name="енгшщ_19">ROW(#REF!)</definedName>
    <definedName name="ЕСН">0.366</definedName>
    <definedName name="з">#REF!</definedName>
    <definedName name="и">[64]Анкета!$B$8</definedName>
    <definedName name="и_19">[65]Анкета!$B$8</definedName>
    <definedName name="индекс">#REF!</definedName>
    <definedName name="инфляция">1</definedName>
    <definedName name="ира">#REF!</definedName>
    <definedName name="ит">[64]Анкета!$A$5</definedName>
    <definedName name="ит_19">[65]Анкета!$A$5</definedName>
    <definedName name="ИтогКолБух">#REF!</definedName>
    <definedName name="ИтогКолБухСчет">#REF!</definedName>
    <definedName name="ИтогКолФакт">#REF!</definedName>
    <definedName name="ИтогКолФактСчет">#REF!</definedName>
    <definedName name="Итого">#REF!</definedName>
    <definedName name="ИтогоПоСчету">#REF!</definedName>
    <definedName name="ИтогСуммБух">#REF!</definedName>
    <definedName name="ИтогСуммБухСчет">#REF!</definedName>
    <definedName name="ИтогСуммФакт">#REF!</definedName>
    <definedName name="ИтогСуммФактСчет">#REF!</definedName>
    <definedName name="июль">#REF!</definedName>
    <definedName name="июнь">#REF!</definedName>
    <definedName name="й">#N/A</definedName>
    <definedName name="йй">#N/A</definedName>
    <definedName name="Кв">'[20]Расчет темпер.графика -Федецкий'!$G$8</definedName>
    <definedName name="Кв_19">'[21]Расчет темпер.графика -Федецкий'!$G$8</definedName>
    <definedName name="ке">#N/A</definedName>
    <definedName name="Кн">'[20]Расчет темпер.графика -Федецкий'!$G$10</definedName>
    <definedName name="Кн_19">'[21]Расчет темпер.графика -Федецкий'!$G$10</definedName>
    <definedName name="КоличествоБух">#REF!</definedName>
    <definedName name="КоличествоФакт">#REF!</definedName>
    <definedName name="Конец">12</definedName>
    <definedName name="копалдпрзщ">[63]!копалдпрзщ</definedName>
    <definedName name="КПП1" hidden="1">{"'Лист1'!$A$1:$W$63"}</definedName>
    <definedName name="кредит">[66]Анкета!$B$8</definedName>
    <definedName name="курс">#REF!</definedName>
    <definedName name="КурсДол.">#REF!</definedName>
    <definedName name="КурсДолл">[67]Лист1!$O$3</definedName>
    <definedName name="КурсДоллара">#REF!</definedName>
    <definedName name="л">#REF!</definedName>
    <definedName name="л_2">#REF!</definedName>
    <definedName name="л_3">#REF!</definedName>
    <definedName name="л_4">#REF!</definedName>
    <definedName name="л_5">#REF!</definedName>
    <definedName name="л_6">#REF!</definedName>
    <definedName name="л_7">#REF!</definedName>
    <definedName name="лист1">#REF!</definedName>
    <definedName name="марина">[64]Анкета!$A$5</definedName>
    <definedName name="марина_19">[65]Анкета!$A$5</definedName>
    <definedName name="ми" hidden="1">{"'Лист1'!$A$1:$W$63"}</definedName>
    <definedName name="МОЛ">#REF!</definedName>
    <definedName name="мр" hidden="1">{"Товар.выработка без продаж",#N/A,FALSE,"товар"}</definedName>
    <definedName name="Мур">#REF!</definedName>
    <definedName name="мым">#N/A</definedName>
    <definedName name="Наименование">#REF!</definedName>
    <definedName name="НаимОб">#REF!</definedName>
    <definedName name="НаимСчета">#REF!</definedName>
    <definedName name="Начало">1</definedName>
    <definedName name="не">'[68]Прил 7.1 Спецодежда.'!$H$30</definedName>
    <definedName name="ннгн">[63]!ннгн</definedName>
    <definedName name="но">#REF!</definedName>
    <definedName name="нов">#N/A</definedName>
    <definedName name="Номер">#REF!</definedName>
    <definedName name="НомерПП">#REF!</definedName>
    <definedName name="НомерСчета">#REF!</definedName>
    <definedName name="о">#REF!</definedName>
    <definedName name="об" hidden="1">{"'Лист1'!$A$1:$W$63"}</definedName>
    <definedName name="Область_печати_ИМ">#REF!</definedName>
    <definedName name="обучение">Scheduled_Payment+Extra_Payment</definedName>
    <definedName name="обучение_1">Scheduled_Payment+Extra_Payment</definedName>
    <definedName name="обучение_27">Scheduled_Payment+Extra_Payment</definedName>
    <definedName name="обучение_5">Scheduled_Payment+Extra_Payment</definedName>
    <definedName name="обучение_50">Scheduled_Payment+Extra_Payment</definedName>
    <definedName name="обучение_51">Scheduled_Payment+Extra_Payment</definedName>
    <definedName name="обучение_8">Scheduled_Payment+Extra_Payment</definedName>
    <definedName name="ОКПО">#REF!</definedName>
    <definedName name="оля">Scheduled_Payment+Extra_Payment</definedName>
    <definedName name="оо">#REF!</definedName>
    <definedName name="оооооо">#REF!</definedName>
    <definedName name="оооооо_1">NA()</definedName>
    <definedName name="оооооо_16">#REF!</definedName>
    <definedName name="оооооо_17">#REF!</definedName>
    <definedName name="оооооо_19">#REF!</definedName>
    <definedName name="п_">#N/A</definedName>
    <definedName name="п__1">#N/A</definedName>
    <definedName name="п__2">#N/A</definedName>
    <definedName name="п№">IF(Values_Entered,[0]!Header_Row+Number_of_Payments,[0]!Header_Row)</definedName>
    <definedName name="па">[63]!па</definedName>
    <definedName name="пар" hidden="1">{"'Лист1'!$A$1:$W$63"}</definedName>
    <definedName name="Параметры">[69]Параметры!#REF!</definedName>
    <definedName name="пауагшщгщ989">[63]!пауагшщгщ989</definedName>
    <definedName name="первый">#REF!</definedName>
    <definedName name="Петя">'[58]Прил 7.1 Спецодежда'!$H$12</definedName>
    <definedName name="пир">[61]Анкета!$A$5</definedName>
    <definedName name="покупка">#REF!</definedName>
    <definedName name="полезный_т_ф">#REF!</definedName>
    <definedName name="полезный_тепло">#REF!</definedName>
    <definedName name="полезный_эл_ф">#REF!</definedName>
    <definedName name="полезный_электро">#REF!</definedName>
    <definedName name="ПоследнийГод">[19]Заголовок!$B$5</definedName>
    <definedName name="пп" hidden="1">{"'Лист1'!$A$1:$W$63"}</definedName>
    <definedName name="ппп" hidden="1">{"'Лист1'!$A$1:$W$63"}</definedName>
    <definedName name="пппппппппппп">#REF!</definedName>
    <definedName name="пппппппппппп_1">NA()</definedName>
    <definedName name="пппппппппппп_16">#REF!</definedName>
    <definedName name="пппппппппппп_17">#REF!</definedName>
    <definedName name="пппппппппппп_19">#REF!</definedName>
    <definedName name="пр" hidden="1">{"'Лист1'!$A$1:$W$63"}</definedName>
    <definedName name="прил.12.2.2" hidden="1">{"'Лист1'!$A$1:$W$63"}</definedName>
    <definedName name="прил.12.2.3" hidden="1">{"'Лист1'!$A$1:$W$63"}</definedName>
    <definedName name="прил.7.1">[70]Анкета!$A$5</definedName>
    <definedName name="про" hidden="1">{"'Лист1'!$A$1:$W$63"}</definedName>
    <definedName name="пролд">#REF!</definedName>
    <definedName name="пролд_1">NA()</definedName>
    <definedName name="пролд_16">#REF!</definedName>
    <definedName name="пролд_17">#REF!</definedName>
    <definedName name="пролд_19">#REF!</definedName>
    <definedName name="проли">Scheduled_Payment+Extra_Payment</definedName>
    <definedName name="проли_1">Scheduled_Payment+Extra_Payment</definedName>
    <definedName name="проли_10">Scheduled_Payment+Extra_Payment</definedName>
    <definedName name="проли_14">Scheduled_Payment+Extra_Payment</definedName>
    <definedName name="проли_18">Scheduled_Payment+Extra_Payment</definedName>
    <definedName name="проли_2">Scheduled_Payment+Extra_Payment</definedName>
    <definedName name="проли_22">Scheduled_Payment+Extra_Payment</definedName>
    <definedName name="проли_23">Scheduled_Payment+Extra_Payment</definedName>
    <definedName name="проли_27">Scheduled_Payment+Extra_Payment</definedName>
    <definedName name="проли_3">Scheduled_Payment+Extra_Payment</definedName>
    <definedName name="проли_30">Scheduled_Payment+Extra_Payment</definedName>
    <definedName name="проли_35">Scheduled_Payment+Extra_Payment</definedName>
    <definedName name="проли_4">Scheduled_Payment+Extra_Payment</definedName>
    <definedName name="проли_40">Scheduled_Payment+Extra_Payment</definedName>
    <definedName name="проли_41">Scheduled_Payment+Extra_Payment</definedName>
    <definedName name="проли_46">Scheduled_Payment+Extra_Payment</definedName>
    <definedName name="проли_5">Scheduled_Payment+Extra_Payment</definedName>
    <definedName name="проли_51">Scheduled_Payment+Extra_Payment</definedName>
    <definedName name="проли_6">Scheduled_Payment+Extra_Payment</definedName>
    <definedName name="проли_7">Scheduled_Payment+Extra_Payment</definedName>
    <definedName name="проли_8">Scheduled_Payment+Extra_Payment</definedName>
    <definedName name="пропор">#REF!</definedName>
    <definedName name="пропор_1">NA()</definedName>
    <definedName name="пропор_16">#REF!</definedName>
    <definedName name="пропор_17">#REF!</definedName>
    <definedName name="пропор_19">#REF!</definedName>
    <definedName name="проц">[71]Анкета!$B$8</definedName>
    <definedName name="процент_т_ф">#REF!</definedName>
    <definedName name="Процент_тепло">#REF!</definedName>
    <definedName name="Процент_эл_ф">#REF!</definedName>
    <definedName name="Процент_электра">#REF!</definedName>
    <definedName name="прочая_доля_99">#REF!</definedName>
    <definedName name="прочая_процент">#REF!</definedName>
    <definedName name="прочая_процент_98_ав">#REF!</definedName>
    <definedName name="прочая_процент_99">#REF!</definedName>
    <definedName name="прочая_процент_ав">#REF!</definedName>
    <definedName name="прочая_процент_ф">#REF!</definedName>
    <definedName name="прочая_процент_ф_ав">#REF!</definedName>
    <definedName name="р">#N/A</definedName>
    <definedName name="Р5">'[72]Нагрузки АОР Керамик'!$P$6</definedName>
    <definedName name="реестр" hidden="1">{"'Лист1'!$A$1:$W$63"}</definedName>
    <definedName name="ро" hidden="1">{"'Лист1'!$A$1:$W$63"}</definedName>
    <definedName name="рол">#N/A</definedName>
    <definedName name="рол_1">#N/A</definedName>
    <definedName name="рол_1_1">#N/A</definedName>
    <definedName name="рол_1_19">NA()</definedName>
    <definedName name="рол_11">#N/A</definedName>
    <definedName name="рол_12">#N/A</definedName>
    <definedName name="рол_13">#N/A</definedName>
    <definedName name="рол_14">#N/A</definedName>
    <definedName name="рол_16">NA()</definedName>
    <definedName name="рол_17">NA()</definedName>
    <definedName name="рол_18">OFFSET('[62]Восход стоки'!Full_Print,0,0,'[62]Восход стоки'!Last_Row)</definedName>
    <definedName name="рол_19">#N/A</definedName>
    <definedName name="рол_2">#N/A</definedName>
    <definedName name="рол_20">NA()</definedName>
    <definedName name="рол_21">#N/A</definedName>
    <definedName name="рол_22">OFFSET(Full_Print_22,0,0,Last_Row_22)</definedName>
    <definedName name="рол_23">OFFSET([0]!Full_Print_23,0,0,'[62]Восход стоки'!Last_Row_23)</definedName>
    <definedName name="рол_3">OFFSET(Full_Print_3,0,0,Last_Row_3)</definedName>
    <definedName name="рол_30">#N/A</definedName>
    <definedName name="рол_31">NA()</definedName>
    <definedName name="рол_35">OFFSET('[62]Восход стоки'!Full_Print,0,0,'[62]Восход стоки'!Last_Row)</definedName>
    <definedName name="рол_4">OFFSET([0]!Full_Print_4,0,0,[0]!Last_Row_4)</definedName>
    <definedName name="рол_41">OFFSET('[62]Восход стоки'!Full_Print,0,0,'[62]Восход стоки'!Last_Row)</definedName>
    <definedName name="рол_5">OFFSET([0]!Full_Print_5,0,0,[0]!Last_Row)</definedName>
    <definedName name="рол_50">OFFSET(Full_Print_50,0,0,Last_Row_50)</definedName>
    <definedName name="рол_51">OFFSET(Full_Print_51,0,0,Last_Row_51)</definedName>
    <definedName name="рол_6">OFFSET(Full_Print_6,0,0,Last_Row_6)</definedName>
    <definedName name="рол_7">OFFSET(Full_Print_7,0,0,Last_Row_7)</definedName>
    <definedName name="ролдж">#REF!</definedName>
    <definedName name="ролдж_1">NA()</definedName>
    <definedName name="ролдж_16">#REF!</definedName>
    <definedName name="ролдж_17">#REF!</definedName>
    <definedName name="ролдж_19">#REF!</definedName>
    <definedName name="ролл">#REF!</definedName>
    <definedName name="ролл_1">NA()</definedName>
    <definedName name="ролл_16">#REF!</definedName>
    <definedName name="ролл_17">#REF!</definedName>
    <definedName name="ролл_19">#REF!</definedName>
    <definedName name="РП" hidden="1">{"'Лист1'!$A$1:$W$63"}</definedName>
    <definedName name="рр">#REF!</definedName>
    <definedName name="ррр" hidden="1">{"'Лист1'!$A$1:$W$63"}</definedName>
    <definedName name="С">#N/A</definedName>
    <definedName name="с_с_т_ф">#REF!</definedName>
    <definedName name="с_с_тепло">#REF!</definedName>
    <definedName name="с_с_эл_ф">#REF!</definedName>
    <definedName name="с_с_электра">#REF!</definedName>
    <definedName name="связь">#REF!</definedName>
    <definedName name="см" hidden="1">{"План продаж",#N/A,FALSE,"товар"}</definedName>
    <definedName name="Спецод.2007г." hidden="1">{"'Лист1'!$A$1:$W$63"}</definedName>
    <definedName name="спецодежда">#N/A</definedName>
    <definedName name="сс">#N/A</definedName>
    <definedName name="сссс">#N/A</definedName>
    <definedName name="ссы">#N/A</definedName>
    <definedName name="сто">#REF!</definedName>
    <definedName name="сто_проц_ф">#REF!</definedName>
    <definedName name="сто_процентов">#REF!</definedName>
    <definedName name="СуммаБух">#REF!</definedName>
    <definedName name="СуммаФакт">#REF!</definedName>
    <definedName name="Счет">#REF!</definedName>
    <definedName name="тепло_проц_ф">#REF!</definedName>
    <definedName name="тепло_процент">#REF!</definedName>
    <definedName name="третий">#REF!</definedName>
    <definedName name="у">#N/A</definedName>
    <definedName name="уголь1">#N/A</definedName>
    <definedName name="уголь1_1">NA()</definedName>
    <definedName name="уголь1_16">NA()</definedName>
    <definedName name="уголь1_17">#N/A</definedName>
    <definedName name="уголь1_19">NA()</definedName>
    <definedName name="уголь1_26">#N/A</definedName>
    <definedName name="уголь1_28">#N/A</definedName>
    <definedName name="уголь2008а">#N/A</definedName>
    <definedName name="уголь2008а_17">#N/A</definedName>
    <definedName name="уголь2008а_26">#N/A</definedName>
    <definedName name="уголь2008а_28">#N/A</definedName>
    <definedName name="уголь2008а_50">IF(Loan_Amount_50*Interest_Rate_50*Loan_Years_50*Loan_Start_50&gt;0,1,0)</definedName>
    <definedName name="уголь2008а_51">IF(Loan_Amount_51*Interest_Rate_51*Loan_Years_51*Loan_Start_51&gt;0,1,0)</definedName>
    <definedName name="УП">#N/A</definedName>
    <definedName name="уфэ">#N/A</definedName>
    <definedName name="Учреждение">#REF!</definedName>
    <definedName name="фиоМОЛ">#REF!</definedName>
    <definedName name="фиоМОЛ1">#REF!</definedName>
    <definedName name="фчс">#N/A</definedName>
    <definedName name="фчс_1">NA()</definedName>
    <definedName name="фчс_16">NA()</definedName>
    <definedName name="фчс_17">NA()</definedName>
    <definedName name="фчс_19">NA()</definedName>
    <definedName name="фыв">#N/A</definedName>
    <definedName name="ц">#N/A</definedName>
    <definedName name="Цена">#REF!</definedName>
    <definedName name="ЦтГсм">#REF!</definedName>
    <definedName name="ЦтЗап">#REF!</definedName>
    <definedName name="ЦтМат">#REF!</definedName>
    <definedName name="ЦтОб_Т">#REF!</definedName>
    <definedName name="ЦтОбВод">#REF!</definedName>
    <definedName name="цу">#N/A</definedName>
    <definedName name="четвертый">#REF!</definedName>
    <definedName name="числ">DATE(YEAR([0]!Loan_Start),MONTH([0]!Loan_Start)+Payment_Number,DAY([0]!Loan_Start))</definedName>
    <definedName name="числ_6">DATE(YEAR([0]!Loan_Start),MONTH([0]!Loan_Start)+Payment_Number,DAY([0]!Loan_Start))</definedName>
    <definedName name="числ_7">DATE(YEAR([0]!Loan_Start),MONTH([0]!Loan_Start)+Payment_Number,DAY([0]!Loan_Start))</definedName>
    <definedName name="штатка">#N/A</definedName>
    <definedName name="штатка_1">IF(Loan_Amount_1*Interest_Rate_1*Loan_Years_1*Loan_Start_1&gt;0,1,0)</definedName>
    <definedName name="штатка_1_1">#N/A</definedName>
    <definedName name="штатка_1_19">NA()</definedName>
    <definedName name="штатка_11">#N/A</definedName>
    <definedName name="штатка_12">#N/A</definedName>
    <definedName name="штатка_13">#N/A</definedName>
    <definedName name="штатка_14">IF([0]!Loan_Amount_14*[0]!Interest_Rate_14*[0]!Loan_Years_14*[0]!Loan_Start_14&gt;0,1,0)</definedName>
    <definedName name="штатка_16">NA()</definedName>
    <definedName name="штатка_17">NA()</definedName>
    <definedName name="штатка_18">IF('[62]Восход стоки'!Loan_Amount*'[62]Восход стоки'!Interest_Rate*'[62]Восход стоки'!Loan_Years*'[62]Восход стоки'!Loan_Start&gt;0,1,0)</definedName>
    <definedName name="штатка_19">IF(Loan_Amount_19*Interest_Rate_19*Loan_Years_19*Loan_Start_19&gt;0,1,0)</definedName>
    <definedName name="штатка_2">IF(Loan_Amount_2*Interest_Rate_2*Loan_Years_2*Loan_Start_2&gt;0,1,0)</definedName>
    <definedName name="штатка_20">NA()</definedName>
    <definedName name="штатка_21">#N/A</definedName>
    <definedName name="штатка_22">IF(Loan_Amount_22*Interest_Rate_22*Loan_Years_22*Loan_Start_22&gt;0,1,0)</definedName>
    <definedName name="штатка_23">IF([0]!Loan_Amount_23*[0]!Interest_Rate_23*[0]!Loan_Years_23*[0]!Loan_Start_23&gt;0,1,0)</definedName>
    <definedName name="штатка_3">IF(Loan_Amount_3*Interest_Rate_3*Loan_Years_3*Loan_Start_3&gt;0,1,0)</definedName>
    <definedName name="штатка_30">IF(Loan_Amount_30*Interest_Rate_30*Loan_Years_30*Loan_Start_30&gt;0,1,0)</definedName>
    <definedName name="штатка_31">NA()</definedName>
    <definedName name="штатка_35">IF('[62]Восход стоки'!Loan_Amount*'[62]Восход стоки'!Interest_Rate*'[62]Восход стоки'!Loan_Years*'[62]Восход стоки'!Loan_Start&gt;0,1,0)</definedName>
    <definedName name="штатка_4">IF([0]!Loan_Amount_4*[0]!Interest_Rate_4*[0]!Loan_Years_4*[0]!Loan_Start_4&gt;0,1,0)</definedName>
    <definedName name="штатка_41">IF('[62]Восход стоки'!Loan_Amount*'[62]Восход стоки'!Interest_Rate*'[62]Восход стоки'!Loan_Years*'[62]Восход стоки'!Loan_Start&gt;0,1,0)</definedName>
    <definedName name="штатка_5">IF([0]!Loan_Amount_5*[0]!Interest_Rate_5*[0]!Loan_Years_5*[0]!Loan_Start_5&gt;0,1,0)</definedName>
    <definedName name="штатка_50">IF(Loan_Amount_50*Interest_Rate_50*Loan_Years_50*Loan_Start_50&gt;0,1,0)</definedName>
    <definedName name="штатка_51">IF(Loan_Amount_51*Interest_Rate_51*Loan_Years_51*Loan_Start_51&gt;0,1,0)</definedName>
    <definedName name="штатка_6">IF(Loan_Amount_6*Interest_Rate_6*Loan_Years_6*Loan_Start_6&gt;0,1,0)</definedName>
    <definedName name="штатка_7">IF(Loan_Amount_7*Interest_Rate_7*Loan_Years_7*Loan_Start_7&gt;0,1,0)</definedName>
    <definedName name="ыв">#N/A</definedName>
    <definedName name="ыыыы">#N/A</definedName>
    <definedName name="ь">[63]!ь</definedName>
    <definedName name="э">#REF!</definedName>
    <definedName name="электро" hidden="1">{"'Лист1'!$A$1:$W$63"}</definedName>
    <definedName name="электро_проц_ф">#REF!</definedName>
    <definedName name="электро_процент">#REF!</definedName>
    <definedName name="Электроэнергия">#REF!</definedName>
    <definedName name="я">#REF!</definedName>
  </definedNames>
  <calcPr calcId="114210" iterate="1"/>
</workbook>
</file>

<file path=xl/calcChain.xml><?xml version="1.0" encoding="utf-8"?>
<calcChain xmlns="http://schemas.openxmlformats.org/spreadsheetml/2006/main">
  <c r="I24" i="12"/>
  <c r="E47"/>
  <c r="E48"/>
  <c r="G126" i="11"/>
  <c r="F126"/>
  <c r="E126"/>
  <c r="C126"/>
  <c r="G125"/>
  <c r="F125"/>
  <c r="E125"/>
  <c r="C125"/>
  <c r="G124"/>
  <c r="F124"/>
  <c r="E124"/>
  <c r="C124"/>
  <c r="G123"/>
  <c r="F123"/>
  <c r="E123"/>
  <c r="C123"/>
  <c r="G122"/>
  <c r="F122"/>
  <c r="E122"/>
  <c r="C122"/>
  <c r="G121"/>
  <c r="F121"/>
  <c r="E121"/>
  <c r="G120"/>
  <c r="F120"/>
  <c r="E120"/>
  <c r="C120"/>
  <c r="G119"/>
  <c r="F119"/>
  <c r="E119"/>
  <c r="C119"/>
  <c r="D112"/>
  <c r="I112"/>
  <c r="I111"/>
  <c r="D111"/>
  <c r="P111"/>
  <c r="P110"/>
  <c r="P109"/>
  <c r="G108"/>
  <c r="F108"/>
  <c r="C108"/>
  <c r="J106"/>
  <c r="D106"/>
  <c r="H106"/>
  <c r="J105"/>
  <c r="P104"/>
  <c r="I104"/>
  <c r="P102"/>
  <c r="J102"/>
  <c r="I102"/>
  <c r="J100"/>
  <c r="P99"/>
  <c r="J99"/>
  <c r="I99"/>
  <c r="H99"/>
  <c r="P98"/>
  <c r="J98"/>
  <c r="I98"/>
  <c r="H98"/>
  <c r="P97"/>
  <c r="J97"/>
  <c r="I97"/>
  <c r="H97"/>
  <c r="P96"/>
  <c r="J96"/>
  <c r="I96"/>
  <c r="H96"/>
  <c r="P95"/>
  <c r="J95"/>
  <c r="H95"/>
  <c r="P94"/>
  <c r="J94"/>
  <c r="H94"/>
  <c r="P93"/>
  <c r="I93"/>
  <c r="H93"/>
  <c r="P92"/>
  <c r="J92"/>
  <c r="H92"/>
  <c r="P91"/>
  <c r="J91"/>
  <c r="H91"/>
  <c r="J90"/>
  <c r="D90"/>
  <c r="P90"/>
  <c r="C90"/>
  <c r="C100"/>
  <c r="P89"/>
  <c r="J89"/>
  <c r="H89"/>
  <c r="P88"/>
  <c r="J88"/>
  <c r="H88"/>
  <c r="P86"/>
  <c r="J86"/>
  <c r="I86"/>
  <c r="H86"/>
  <c r="P85"/>
  <c r="J85"/>
  <c r="I85"/>
  <c r="H85"/>
  <c r="J84"/>
  <c r="H84"/>
  <c r="D84"/>
  <c r="P84"/>
  <c r="J83"/>
  <c r="P82"/>
  <c r="J82"/>
  <c r="I82"/>
  <c r="H82"/>
  <c r="P81"/>
  <c r="J81"/>
  <c r="I81"/>
  <c r="H81"/>
  <c r="P80"/>
  <c r="J80"/>
  <c r="I80"/>
  <c r="H80"/>
  <c r="P79"/>
  <c r="J79"/>
  <c r="I79"/>
  <c r="H79"/>
  <c r="P78"/>
  <c r="J78"/>
  <c r="I78"/>
  <c r="H78"/>
  <c r="J77"/>
  <c r="H77"/>
  <c r="D77"/>
  <c r="P77"/>
  <c r="P76"/>
  <c r="J76"/>
  <c r="I76"/>
  <c r="H76"/>
  <c r="P75"/>
  <c r="J75"/>
  <c r="I75"/>
  <c r="H75"/>
  <c r="P74"/>
  <c r="J74"/>
  <c r="I74"/>
  <c r="H74"/>
  <c r="P73"/>
  <c r="J73"/>
  <c r="I73"/>
  <c r="H73"/>
  <c r="P72"/>
  <c r="J72"/>
  <c r="I72"/>
  <c r="H72"/>
  <c r="J71"/>
  <c r="D71"/>
  <c r="D126"/>
  <c r="P70"/>
  <c r="J70"/>
  <c r="I70"/>
  <c r="H70"/>
  <c r="P69"/>
  <c r="J69"/>
  <c r="I69"/>
  <c r="H69"/>
  <c r="R68"/>
  <c r="P68"/>
  <c r="J68"/>
  <c r="I68"/>
  <c r="H68"/>
  <c r="P67"/>
  <c r="J67"/>
  <c r="I67"/>
  <c r="H67"/>
  <c r="P66"/>
  <c r="J66"/>
  <c r="I66"/>
  <c r="H66"/>
  <c r="P65"/>
  <c r="J65"/>
  <c r="I65"/>
  <c r="H65"/>
  <c r="P64"/>
  <c r="J64"/>
  <c r="I64"/>
  <c r="H64"/>
  <c r="J63"/>
  <c r="D63"/>
  <c r="H63"/>
  <c r="P62"/>
  <c r="J62"/>
  <c r="I62"/>
  <c r="H62"/>
  <c r="P61"/>
  <c r="J61"/>
  <c r="I61"/>
  <c r="H61"/>
  <c r="J60"/>
  <c r="H60"/>
  <c r="D60"/>
  <c r="P60"/>
  <c r="J59"/>
  <c r="D59"/>
  <c r="D124"/>
  <c r="P58"/>
  <c r="J58"/>
  <c r="I58"/>
  <c r="H58"/>
  <c r="P57"/>
  <c r="J57"/>
  <c r="I57"/>
  <c r="H57"/>
  <c r="J56"/>
  <c r="H56"/>
  <c r="D56"/>
  <c r="P56"/>
  <c r="J55"/>
  <c r="D55"/>
  <c r="H55"/>
  <c r="P54"/>
  <c r="J54"/>
  <c r="I54"/>
  <c r="H54"/>
  <c r="P53"/>
  <c r="J53"/>
  <c r="I53"/>
  <c r="H53"/>
  <c r="P52"/>
  <c r="J52"/>
  <c r="I52"/>
  <c r="H52"/>
  <c r="P51"/>
  <c r="J51"/>
  <c r="I51"/>
  <c r="H51"/>
  <c r="P50"/>
  <c r="J50"/>
  <c r="I50"/>
  <c r="H50"/>
  <c r="P49"/>
  <c r="J49"/>
  <c r="I49"/>
  <c r="H49"/>
  <c r="P48"/>
  <c r="J48"/>
  <c r="I48"/>
  <c r="H48"/>
  <c r="P47"/>
  <c r="J47"/>
  <c r="I47"/>
  <c r="H47"/>
  <c r="P46"/>
  <c r="J46"/>
  <c r="I46"/>
  <c r="H46"/>
  <c r="J45"/>
  <c r="H45"/>
  <c r="D45"/>
  <c r="P45"/>
  <c r="P44"/>
  <c r="J44"/>
  <c r="I44"/>
  <c r="H44"/>
  <c r="P43"/>
  <c r="J43"/>
  <c r="I43"/>
  <c r="H43"/>
  <c r="P42"/>
  <c r="J42"/>
  <c r="I42"/>
  <c r="H42"/>
  <c r="P41"/>
  <c r="J41"/>
  <c r="I41"/>
  <c r="H41"/>
  <c r="P40"/>
  <c r="J40"/>
  <c r="I40"/>
  <c r="H40"/>
  <c r="P39"/>
  <c r="J39"/>
  <c r="I39"/>
  <c r="H39"/>
  <c r="P38"/>
  <c r="J38"/>
  <c r="I38"/>
  <c r="H38"/>
  <c r="P37"/>
  <c r="J37"/>
  <c r="I37"/>
  <c r="H37"/>
  <c r="P36"/>
  <c r="J36"/>
  <c r="I36"/>
  <c r="H36"/>
  <c r="P35"/>
  <c r="J35"/>
  <c r="I35"/>
  <c r="H35"/>
  <c r="P34"/>
  <c r="J34"/>
  <c r="I34"/>
  <c r="H34"/>
  <c r="P33"/>
  <c r="J33"/>
  <c r="I33"/>
  <c r="H33"/>
  <c r="P32"/>
  <c r="J32"/>
  <c r="I32"/>
  <c r="H32"/>
  <c r="P31"/>
  <c r="J31"/>
  <c r="I31"/>
  <c r="H31"/>
  <c r="P30"/>
  <c r="J30"/>
  <c r="I30"/>
  <c r="H30"/>
  <c r="P29"/>
  <c r="J29"/>
  <c r="I29"/>
  <c r="H29"/>
  <c r="P28"/>
  <c r="J28"/>
  <c r="I28"/>
  <c r="H28"/>
  <c r="P27"/>
  <c r="J27"/>
  <c r="I27"/>
  <c r="H27"/>
  <c r="P26"/>
  <c r="J26"/>
  <c r="I26"/>
  <c r="H26"/>
  <c r="P25"/>
  <c r="J25"/>
  <c r="I25"/>
  <c r="H25"/>
  <c r="P24"/>
  <c r="J24"/>
  <c r="I24"/>
  <c r="H24"/>
  <c r="P23"/>
  <c r="J23"/>
  <c r="I23"/>
  <c r="H23"/>
  <c r="P22"/>
  <c r="J22"/>
  <c r="I22"/>
  <c r="H22"/>
  <c r="P21"/>
  <c r="J21"/>
  <c r="I21"/>
  <c r="H21"/>
  <c r="J20"/>
  <c r="D20"/>
  <c r="D122"/>
  <c r="P19"/>
  <c r="H19"/>
  <c r="P18"/>
  <c r="J18"/>
  <c r="I18"/>
  <c r="H18"/>
  <c r="P17"/>
  <c r="J17"/>
  <c r="I17"/>
  <c r="H17"/>
  <c r="P16"/>
  <c r="J16"/>
  <c r="I16"/>
  <c r="H16"/>
  <c r="P15"/>
  <c r="J15"/>
  <c r="I15"/>
  <c r="H15"/>
  <c r="P14"/>
  <c r="J14"/>
  <c r="I14"/>
  <c r="H14"/>
  <c r="P13"/>
  <c r="J13"/>
  <c r="I13"/>
  <c r="H13"/>
  <c r="J12"/>
  <c r="I12"/>
  <c r="H12"/>
  <c r="J11"/>
  <c r="I11"/>
  <c r="H11"/>
  <c r="J10"/>
  <c r="H10"/>
  <c r="D10"/>
  <c r="P10"/>
  <c r="C121"/>
  <c r="I20"/>
  <c r="P20"/>
  <c r="I55"/>
  <c r="P55"/>
  <c r="I59"/>
  <c r="P59"/>
  <c r="I63"/>
  <c r="P63"/>
  <c r="I71"/>
  <c r="P71"/>
  <c r="D83"/>
  <c r="D100"/>
  <c r="I106"/>
  <c r="P106"/>
  <c r="P112"/>
  <c r="D123"/>
  <c r="D125"/>
  <c r="I10"/>
  <c r="H20"/>
  <c r="I45"/>
  <c r="I56"/>
  <c r="H59"/>
  <c r="I60"/>
  <c r="H71"/>
  <c r="I77"/>
  <c r="I84"/>
  <c r="H90"/>
  <c r="C10" i="6"/>
  <c r="D120" i="11"/>
  <c r="H83"/>
  <c r="D87"/>
  <c r="P83"/>
  <c r="I83"/>
  <c r="D101"/>
  <c r="P101"/>
  <c r="H100"/>
  <c r="D121"/>
  <c r="D103"/>
  <c r="P100"/>
  <c r="D119"/>
  <c r="I100"/>
  <c r="D105"/>
  <c r="H103"/>
  <c r="P103"/>
  <c r="H87"/>
  <c r="P87"/>
  <c r="D107"/>
  <c r="P105"/>
  <c r="I105"/>
  <c r="H105"/>
  <c r="D108"/>
  <c r="P108"/>
  <c r="P107"/>
  <c r="I107"/>
</calcChain>
</file>

<file path=xl/sharedStrings.xml><?xml version="1.0" encoding="utf-8"?>
<sst xmlns="http://schemas.openxmlformats.org/spreadsheetml/2006/main" count="452" uniqueCount="352">
  <si>
    <t>нет</t>
  </si>
  <si>
    <t>Наименование организации</t>
  </si>
  <si>
    <t>ООО "Томскнефтехим"</t>
  </si>
  <si>
    <t>ИНН</t>
  </si>
  <si>
    <t>КПП</t>
  </si>
  <si>
    <t>Местонахождение (адрес)</t>
  </si>
  <si>
    <t>г.Томск, Кузовлевский тракт, д.2, стр.202</t>
  </si>
  <si>
    <t>Наименование регулирующего органа, принявшего решение</t>
  </si>
  <si>
    <t>Срок действия принятого тарифа</t>
  </si>
  <si>
    <t>Источник опубликования</t>
  </si>
  <si>
    <t>Показатель</t>
  </si>
  <si>
    <t>%</t>
  </si>
  <si>
    <t>руб. без учета НДС</t>
  </si>
  <si>
    <t>№      п/п</t>
  </si>
  <si>
    <t>Наименование статей</t>
  </si>
  <si>
    <t>1.</t>
  </si>
  <si>
    <t>1.1.</t>
  </si>
  <si>
    <t xml:space="preserve">по показаниям счетчика </t>
  </si>
  <si>
    <t>1.2.</t>
  </si>
  <si>
    <t xml:space="preserve">за заявленную мощность </t>
  </si>
  <si>
    <t>2.</t>
  </si>
  <si>
    <t>3.</t>
  </si>
  <si>
    <t>3.1.</t>
  </si>
  <si>
    <t>5.</t>
  </si>
  <si>
    <t>6.</t>
  </si>
  <si>
    <t>8.</t>
  </si>
  <si>
    <t xml:space="preserve">Отчисления в ремонтный фонд в случае его формирования </t>
  </si>
  <si>
    <t>9.</t>
  </si>
  <si>
    <t>9.1.</t>
  </si>
  <si>
    <t>9.2.</t>
  </si>
  <si>
    <t>10.</t>
  </si>
  <si>
    <t>11.</t>
  </si>
  <si>
    <t>11.1.</t>
  </si>
  <si>
    <t>11.2.</t>
  </si>
  <si>
    <t>расходы на льготный проезд</t>
  </si>
  <si>
    <t>12.</t>
  </si>
  <si>
    <t>13.</t>
  </si>
  <si>
    <t>Итого затрат по цеховой себестоимости</t>
  </si>
  <si>
    <t>14.</t>
  </si>
  <si>
    <t xml:space="preserve">Отпущено воды всего, м3, в том числе: </t>
  </si>
  <si>
    <t>14.1.</t>
  </si>
  <si>
    <t>на собственное потребление</t>
  </si>
  <si>
    <t>14.2.</t>
  </si>
  <si>
    <t>сторонним потребителям</t>
  </si>
  <si>
    <t>15.</t>
  </si>
  <si>
    <r>
      <t>Стоимость 1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 xml:space="preserve"> отпущенной воды по цеховой себестоимости, руб./ м</t>
    </r>
    <r>
      <rPr>
        <b/>
        <vertAlign val="superscript"/>
        <sz val="14"/>
        <rFont val="Times New Roman"/>
        <family val="1"/>
        <charset val="204"/>
      </rPr>
      <t>3</t>
    </r>
  </si>
  <si>
    <t>16.</t>
  </si>
  <si>
    <t>Затраты на собственное потребление</t>
  </si>
  <si>
    <t>17.</t>
  </si>
  <si>
    <t xml:space="preserve">Затраты на реализованную продукцию  </t>
  </si>
  <si>
    <t>18.</t>
  </si>
  <si>
    <t>работы и услуги непроизводственного характера</t>
  </si>
  <si>
    <t>Другие расходы</t>
  </si>
  <si>
    <t>19.</t>
  </si>
  <si>
    <t>Недополученные доходы</t>
  </si>
  <si>
    <t>20.</t>
  </si>
  <si>
    <t>Избыток средств, полученный в предшествующем периоде</t>
  </si>
  <si>
    <t>21.</t>
  </si>
  <si>
    <t>Полная себестоимость отпуска воды сторонним потребителям, руб.</t>
  </si>
  <si>
    <t>22.</t>
  </si>
  <si>
    <r>
      <t>Себестоимость за 1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 xml:space="preserve"> отпущенной воды</t>
    </r>
  </si>
  <si>
    <t>23.</t>
  </si>
  <si>
    <t>Финансовый результат от реализации</t>
  </si>
  <si>
    <t>24.</t>
  </si>
  <si>
    <t>25.</t>
  </si>
  <si>
    <t>Выручка по отгрузке</t>
  </si>
  <si>
    <t>26.</t>
  </si>
  <si>
    <r>
      <t>Отпущено воды сторонним потребителям,  м</t>
    </r>
    <r>
      <rPr>
        <vertAlign val="superscript"/>
        <sz val="14"/>
        <rFont val="Times New Roman"/>
        <family val="1"/>
        <charset val="204"/>
      </rPr>
      <t>3</t>
    </r>
  </si>
  <si>
    <t>27.</t>
  </si>
  <si>
    <r>
      <t>Цена (тариф) на холодную воду, руб./м</t>
    </r>
    <r>
      <rPr>
        <b/>
        <vertAlign val="superscript"/>
        <sz val="14"/>
        <rFont val="Times New Roman"/>
        <family val="1"/>
        <charset val="204"/>
      </rPr>
      <t>3</t>
    </r>
  </si>
  <si>
    <t>28.</t>
  </si>
  <si>
    <t>Темп роста (к действующему тарифу)</t>
  </si>
  <si>
    <t>Справочно:</t>
  </si>
  <si>
    <t>Действующий тариф</t>
  </si>
  <si>
    <t>Средняя заработная плата</t>
  </si>
  <si>
    <t>Ставка рабочего 1-го разряда</t>
  </si>
  <si>
    <t xml:space="preserve">Наименование </t>
  </si>
  <si>
    <t>Количество аварий на системах холодной промышленной воды (единиц на км)</t>
  </si>
  <si>
    <t>Количество случаев подачи холодной промышленной воды по графику (менее 24 часов в сутки)</t>
  </si>
  <si>
    <t>Доля потребителей, затронутых ограничениями подачи холодной промышленной  воды</t>
  </si>
  <si>
    <t>Общее количество проведенных проб, в том числе по показателям:</t>
  </si>
  <si>
    <t>мутность</t>
  </si>
  <si>
    <t>цветность</t>
  </si>
  <si>
    <t>хлор остаточный общий, в том числе:</t>
  </si>
  <si>
    <t>хлор остаточный связанный</t>
  </si>
  <si>
    <t>хлор остатоный свободный</t>
  </si>
  <si>
    <t>общие колиформные бактерии</t>
  </si>
  <si>
    <t>термолерантные колиформные бактерии</t>
  </si>
  <si>
    <t>Количество проведенных проб, выявивших несоответствие холодной промышленной воды санитарным нормам (предельно допустимой концентрации), в том числе по показателям:</t>
  </si>
  <si>
    <t>Количество поданных и зарегистрированных заявок на подключение к системе холодного водоснабжения (холодная промышленная вода)</t>
  </si>
  <si>
    <t>Количество исполненных заявок на подключение к системе холодного водоснабжения (холодная промышленная вода)</t>
  </si>
  <si>
    <t>Количество заявок на подключение к системе холодного водоснабжения (холодная промышленная вода вода), по которым принято решение об отказе в подключении</t>
  </si>
  <si>
    <t>Год</t>
  </si>
  <si>
    <t>Телефон</t>
  </si>
  <si>
    <t>Адрес</t>
  </si>
  <si>
    <t>e-mail</t>
  </si>
  <si>
    <t>Сайт</t>
  </si>
  <si>
    <r>
      <rPr>
        <b/>
        <sz val="10"/>
        <color indexed="12"/>
        <rFont val="Arial"/>
        <family val="2"/>
        <charset val="204"/>
      </rPr>
      <t>Форма ХВ 3.</t>
    </r>
    <r>
      <rPr>
        <b/>
        <sz val="10"/>
        <color indexed="8"/>
        <rFont val="Arial"/>
        <family val="2"/>
        <charset val="204"/>
      </rPr>
      <t xml:space="preserve">
 Информация об основных потребительских характеристиках регулируемых товаров и услуг  регулируемых организаций и их соответствии государственным и иным утвержденным стандартам качества за 2011 год</t>
    </r>
    <r>
      <rPr>
        <b/>
        <vertAlign val="superscript"/>
        <sz val="10"/>
        <color indexed="8"/>
        <rFont val="Arial"/>
        <family val="2"/>
        <charset val="204"/>
      </rPr>
      <t>&lt;¹&gt;</t>
    </r>
  </si>
  <si>
    <t>&lt;1&gt; -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 год</t>
  </si>
  <si>
    <t>с 01.01.2013 по 30.06.2013</t>
  </si>
  <si>
    <t>с 01.07.2013 по 31.12.2013</t>
  </si>
  <si>
    <t>приложение 2</t>
  </si>
  <si>
    <t>Смета расходов и расчет тарифа на холодную воду (промышленная вода)</t>
  </si>
  <si>
    <t>Общество с ограниченной ответственностью "Томскнефтехим"</t>
  </si>
  <si>
    <t>техническая вода</t>
  </si>
  <si>
    <t>Период регулирования 2013 год</t>
  </si>
  <si>
    <r>
      <rPr>
        <b/>
        <sz val="14"/>
        <rFont val="Times New Roman"/>
        <family val="1"/>
        <charset val="204"/>
      </rPr>
      <t>Организация</t>
    </r>
    <r>
      <rPr>
        <sz val="14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 (письмо № 06/04 КТ от 25.04.2012 )</t>
    </r>
  </si>
  <si>
    <r>
      <rPr>
        <b/>
        <sz val="14"/>
        <rFont val="Times New Roman"/>
        <family val="1"/>
        <charset val="204"/>
      </rPr>
      <t xml:space="preserve">Организация </t>
    </r>
    <r>
      <rPr>
        <sz val="14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>письмо № 06/5203 от 10.08.2012)</t>
    </r>
  </si>
  <si>
    <t>ДТР  ТО</t>
  </si>
  <si>
    <t>откл. ( ТНХ- ДТР ТО)</t>
  </si>
  <si>
    <t>всего</t>
  </si>
  <si>
    <t>01.01.2013-30.06.2013</t>
  </si>
  <si>
    <t>01.07.2013-31.12.2013</t>
  </si>
  <si>
    <t>Электроэнергия всего</t>
  </si>
  <si>
    <t>Амортизация основных средств</t>
  </si>
  <si>
    <t>Аренда основных средств</t>
  </si>
  <si>
    <t>по договорам лизинга</t>
  </si>
  <si>
    <t>3.2.</t>
  </si>
  <si>
    <t>по концессионным соглашениям</t>
  </si>
  <si>
    <t>3.3.</t>
  </si>
  <si>
    <t>по другим договорам</t>
  </si>
  <si>
    <t>Расходы на оплату труда основного производственного персонала, в том числе</t>
  </si>
  <si>
    <t>Численность производственного персонала, распределяемого на регулируемый вид деятельности, ед.</t>
  </si>
  <si>
    <t>Отчисления на социальные нужды от расходов на оплату труда основного  производственного персонала, в том числе:</t>
  </si>
  <si>
    <t>6.1.</t>
  </si>
  <si>
    <t>расходы на уплату страховых взносов в ПФ, ФСС,ОМС</t>
  </si>
  <si>
    <t>6.2.</t>
  </si>
  <si>
    <t>страховые взносы в ФСС на обязательное социальное страхование от несчастных случаев на производстве и профессиональных заболеваний</t>
  </si>
  <si>
    <t>Ремонт и техническое обслуживание основных средств</t>
  </si>
  <si>
    <t>8.1.</t>
  </si>
  <si>
    <t>техническое обслуживание</t>
  </si>
  <si>
    <t>8.2.</t>
  </si>
  <si>
    <t>текущий ремонт, в том числе:</t>
  </si>
  <si>
    <t>8.2.1.</t>
  </si>
  <si>
    <t xml:space="preserve">  затраты на ремонт хоз. способом:</t>
  </si>
  <si>
    <t>8.2.1.1.</t>
  </si>
  <si>
    <t>заработная плата ремонтного персонала</t>
  </si>
  <si>
    <t>8.2.1.2.</t>
  </si>
  <si>
    <t>отчисления на соц. нужды от заработной платы                                                  ремонтного  персонала</t>
  </si>
  <si>
    <t>8.2.1.3.</t>
  </si>
  <si>
    <t>материалы</t>
  </si>
  <si>
    <t>8.2.2.</t>
  </si>
  <si>
    <t xml:space="preserve">  затраты на ремонт подрядным способом</t>
  </si>
  <si>
    <t>8.3.</t>
  </si>
  <si>
    <t>капитальный ремонт основных средств, в том числе:</t>
  </si>
  <si>
    <t>8.3.1.</t>
  </si>
  <si>
    <t xml:space="preserve">  затраты на ремонт хоз.способом:</t>
  </si>
  <si>
    <t>8.3.1.1.</t>
  </si>
  <si>
    <t>8.3.1.2.</t>
  </si>
  <si>
    <t>отчисления на соц.нужды от заработной платы ремонтного персонала</t>
  </si>
  <si>
    <t>8.3.1.3.</t>
  </si>
  <si>
    <t>8.3.2.</t>
  </si>
  <si>
    <t>Расходы на проведение аварийно-восстановительных работ, в том числе:</t>
  </si>
  <si>
    <t xml:space="preserve">Заработная плата </t>
  </si>
  <si>
    <t xml:space="preserve">среднемесячная оплата труда </t>
  </si>
  <si>
    <t>9.3.</t>
  </si>
  <si>
    <t>численность персонала</t>
  </si>
  <si>
    <t>9.4.</t>
  </si>
  <si>
    <t>Отчисления на соц.нужды от заработной платы</t>
  </si>
  <si>
    <t>9.5.</t>
  </si>
  <si>
    <t>прочие расходы</t>
  </si>
  <si>
    <t>Покупная вода</t>
  </si>
  <si>
    <t>технического качества</t>
  </si>
  <si>
    <t>11.1.1.</t>
  </si>
  <si>
    <t>в том числе: покупка потерь</t>
  </si>
  <si>
    <t xml:space="preserve">питьевого качества </t>
  </si>
  <si>
    <t>11.2.1.</t>
  </si>
  <si>
    <t>Услуги, оказываемые сторонними организациями</t>
  </si>
  <si>
    <t>12.1.</t>
  </si>
  <si>
    <t xml:space="preserve">          Услуги по подъему воды, оказываемые сторонними       организациями</t>
  </si>
  <si>
    <t>12.2.</t>
  </si>
  <si>
    <t xml:space="preserve">        Услуги по очистке воды, оказываемые сторонними организациями</t>
  </si>
  <si>
    <t>12.3.</t>
  </si>
  <si>
    <t xml:space="preserve">        Услуги  по транспортированию воды, оказываемые сторонними организациями, всего</t>
  </si>
  <si>
    <t>12.3.1.</t>
  </si>
  <si>
    <t>в том числе:    услуги по транспортированию неочищенной воды, оказываемые сторонними организациями</t>
  </si>
  <si>
    <t>12.3.2.</t>
  </si>
  <si>
    <t xml:space="preserve">                     услуги  по транспортированию очищенной воды, оказываемые сторонними организациями</t>
  </si>
  <si>
    <t>Материалы , в том числе:</t>
  </si>
  <si>
    <t>13.1.</t>
  </si>
  <si>
    <t>реагенты</t>
  </si>
  <si>
    <t>13.2.</t>
  </si>
  <si>
    <t xml:space="preserve">     закупка заполнителей фильтров (песок, гравий и пр.)</t>
  </si>
  <si>
    <t>13.3.</t>
  </si>
  <si>
    <t>вспомогательные материалы (спецодежда, хоз.инвентарь, прочие вспомогательные)</t>
  </si>
  <si>
    <t>Цеховые расходы, в том числе:</t>
  </si>
  <si>
    <t>расходы на страхование, в том числе</t>
  </si>
  <si>
    <t>14.1.1.</t>
  </si>
  <si>
    <t xml:space="preserve">              расходы на страхование имущества</t>
  </si>
  <si>
    <t>14.1.2.</t>
  </si>
  <si>
    <t xml:space="preserve">             расходы на страхование персонала</t>
  </si>
  <si>
    <t>расходы на охрану труда, в том числе:</t>
  </si>
  <si>
    <t>14.2.1.</t>
  </si>
  <si>
    <t xml:space="preserve">              расходы на спецпитание </t>
  </si>
  <si>
    <t>14.3.</t>
  </si>
  <si>
    <t>14.4.</t>
  </si>
  <si>
    <t>расходы на содержание зданий, в том числе:</t>
  </si>
  <si>
    <t>14.4.1.</t>
  </si>
  <si>
    <t xml:space="preserve">                    тепловая энергия для обогрева </t>
  </si>
  <si>
    <t>14.5.</t>
  </si>
  <si>
    <t>прочие цеховые  расходы, не поименованные выше</t>
  </si>
  <si>
    <t>14.5.1.</t>
  </si>
  <si>
    <t>14.5.2.</t>
  </si>
  <si>
    <t>Прочие прямые расходы, в том числе:</t>
  </si>
  <si>
    <t>15.1.</t>
  </si>
  <si>
    <t>Транспортные расходы на текущее обслуживание и ремонт, в том числе:</t>
  </si>
  <si>
    <t>15.1.1.</t>
  </si>
  <si>
    <t xml:space="preserve">                транспортный налог</t>
  </si>
  <si>
    <t>15.1.2.</t>
  </si>
  <si>
    <t xml:space="preserve">               расходы на ГСМ </t>
  </si>
  <si>
    <t>15.1.3.</t>
  </si>
  <si>
    <t xml:space="preserve">               расходы на аренду спецтехники</t>
  </si>
  <si>
    <t>15.1.4.</t>
  </si>
  <si>
    <t xml:space="preserve">              иные транспортные расходы на текущее обслуживание и ремонт</t>
  </si>
  <si>
    <t>15.2.</t>
  </si>
  <si>
    <t>Налоги и сборы</t>
  </si>
  <si>
    <t>15.2.1.</t>
  </si>
  <si>
    <t xml:space="preserve">             водный налог</t>
  </si>
  <si>
    <t>15.2.2.</t>
  </si>
  <si>
    <t xml:space="preserve">             налог на землю (арендная плата за землю)</t>
  </si>
  <si>
    <t>15.2.3.</t>
  </si>
  <si>
    <t xml:space="preserve">             налог на имущество</t>
  </si>
  <si>
    <t>15.2.4.</t>
  </si>
  <si>
    <t xml:space="preserve">             плата за загрязнение окружающей среды</t>
  </si>
  <si>
    <t>15.2.5.</t>
  </si>
  <si>
    <t xml:space="preserve">             прочие налоги и сборы</t>
  </si>
  <si>
    <t>17.1.</t>
  </si>
  <si>
    <t>17.2.</t>
  </si>
  <si>
    <t>Косвенные (прочие) расходы всего, в т.ч.:</t>
  </si>
  <si>
    <t>21.1.</t>
  </si>
  <si>
    <t>Общехозяйственные расходы</t>
  </si>
  <si>
    <t>21.1.1.</t>
  </si>
  <si>
    <t>заработная плата административно-управленческого персонала</t>
  </si>
  <si>
    <t>21.1.1.1.</t>
  </si>
  <si>
    <t>численность АУП, распределяемого на регулируемый вид деятельности, ед.</t>
  </si>
  <si>
    <t>21.1.2.</t>
  </si>
  <si>
    <t>расходы на уплату страховых взносов в ПФ, ФСС,ОМС от заработной платы АУП</t>
  </si>
  <si>
    <t>21.1.3.</t>
  </si>
  <si>
    <t>21.2.</t>
  </si>
  <si>
    <t>Расходы на сбыт</t>
  </si>
  <si>
    <t>21.3.</t>
  </si>
  <si>
    <t>Цена (тариф)  на холодную воду (промышленную воду), руб./м3</t>
  </si>
  <si>
    <t>Рентабельность, %</t>
  </si>
  <si>
    <t>29.</t>
  </si>
  <si>
    <t>30.</t>
  </si>
  <si>
    <t>x</t>
  </si>
  <si>
    <t>31.</t>
  </si>
  <si>
    <r>
      <t>С тарифами в размере:  01.01.-30.06 -</t>
    </r>
    <r>
      <rPr>
        <b/>
        <sz val="16"/>
        <rFont val="Times New Roman"/>
        <family val="1"/>
        <charset val="204"/>
      </rPr>
      <t xml:space="preserve"> </t>
    </r>
    <r>
      <rPr>
        <b/>
        <sz val="18"/>
        <rFont val="Times New Roman"/>
        <family val="1"/>
        <charset val="204"/>
      </rPr>
      <t>6,78 руб/м3</t>
    </r>
    <r>
      <rPr>
        <sz val="16"/>
        <rFont val="Times New Roman"/>
        <family val="1"/>
        <charset val="204"/>
      </rPr>
      <t xml:space="preserve">,   01.07.-31.12. - </t>
    </r>
    <r>
      <rPr>
        <b/>
        <sz val="18"/>
        <rFont val="Times New Roman"/>
        <family val="1"/>
        <charset val="204"/>
      </rPr>
      <t xml:space="preserve">7,80 руб./м3  </t>
    </r>
    <r>
      <rPr>
        <sz val="18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 xml:space="preserve">согласен. </t>
    </r>
  </si>
  <si>
    <t>Претензий к качеству экспертизы не имею.</t>
  </si>
  <si>
    <t>м.п.</t>
  </si>
  <si>
    <t>Приложение 1</t>
  </si>
  <si>
    <t>Показатели системы водоснабжения</t>
  </si>
  <si>
    <t>промышленная вода</t>
  </si>
  <si>
    <t>№ п/п</t>
  </si>
  <si>
    <t>Наименование показателей</t>
  </si>
  <si>
    <t>Единица измерения</t>
  </si>
  <si>
    <t>Период регулирования</t>
  </si>
  <si>
    <t xml:space="preserve">план организации </t>
  </si>
  <si>
    <t>ДТР ТО</t>
  </si>
  <si>
    <t>(всего)</t>
  </si>
  <si>
    <t>Поднято воды насосными станциями 1 подъема, в том числе:</t>
  </si>
  <si>
    <t>тыс.куб.м</t>
  </si>
  <si>
    <t>Из поверхностных водоисточников</t>
  </si>
  <si>
    <t>Из подземных водоисточников</t>
  </si>
  <si>
    <t>Пропущено воды через водопроводные очистные сооружения</t>
  </si>
  <si>
    <t>Расход воды на хозяйственные и технологические нужды, в т.ч.</t>
  </si>
  <si>
    <t xml:space="preserve">                        на очистные сооружения</t>
  </si>
  <si>
    <t xml:space="preserve">                       на промывку </t>
  </si>
  <si>
    <t xml:space="preserve">                       на хозяйственно-бытовые нужды</t>
  </si>
  <si>
    <t>3.4.</t>
  </si>
  <si>
    <t xml:space="preserve">                       прочие</t>
  </si>
  <si>
    <t>3.5.</t>
  </si>
  <si>
    <t xml:space="preserve"> вода на хозяйственные и технологические нужды в % к поднятой воде</t>
  </si>
  <si>
    <t>4.</t>
  </si>
  <si>
    <t>Получено воды  со стороны</t>
  </si>
  <si>
    <t>Подано воды в водопроводную сеть, в том числе:</t>
  </si>
  <si>
    <t>5.1.</t>
  </si>
  <si>
    <t xml:space="preserve">     своими насосами</t>
  </si>
  <si>
    <t xml:space="preserve">Потери воды в водопроводных сетях    </t>
  </si>
  <si>
    <t xml:space="preserve"> то же в % к отпуску в сеть</t>
  </si>
  <si>
    <t xml:space="preserve">                в том числе расход воды на промывку систем водоснабжения (водопроводных сетей)</t>
  </si>
  <si>
    <t>7.</t>
  </si>
  <si>
    <t>Отпущено (реализовано) воды  всего, в том числе:</t>
  </si>
  <si>
    <t>7.1.</t>
  </si>
  <si>
    <t xml:space="preserve">           Расход воды на собственные нужды предприятия</t>
  </si>
  <si>
    <t>7.2.</t>
  </si>
  <si>
    <t xml:space="preserve">          Отпущено воды другим водопроводам</t>
  </si>
  <si>
    <t>7.3.</t>
  </si>
  <si>
    <t xml:space="preserve">          Отпущено товарной воды сторонним  потребителям, в том числе:</t>
  </si>
  <si>
    <t>7.3.1.</t>
  </si>
  <si>
    <t xml:space="preserve">                     бюджетные организации</t>
  </si>
  <si>
    <t>7.3.2.</t>
  </si>
  <si>
    <t xml:space="preserve">                     население</t>
  </si>
  <si>
    <t>7.3.3.</t>
  </si>
  <si>
    <t xml:space="preserve">                     прочие предприятия </t>
  </si>
  <si>
    <t xml:space="preserve">Объем потребленной электроэнергии </t>
  </si>
  <si>
    <t>кВт.ч.</t>
  </si>
  <si>
    <t>Удельный расход электроэнергии на реализованную воду</t>
  </si>
  <si>
    <t>кВт*ч/куб.м</t>
  </si>
  <si>
    <t>Объем реализации воды питьевого качества по приборам учета</t>
  </si>
  <si>
    <t>Объем реализации воды питьевого качества по нормативу</t>
  </si>
  <si>
    <t>Удельное потребление воды населением</t>
  </si>
  <si>
    <t>куб.м/час</t>
  </si>
  <si>
    <t>Объем отпущенной воды на 1 человека</t>
  </si>
  <si>
    <t>м3/чел в мес</t>
  </si>
  <si>
    <t>Присоединенная мощность потребителей товаров (услуг) по холодному водоснабжению</t>
  </si>
  <si>
    <t>м3/час</t>
  </si>
  <si>
    <t>Численность населения, получающего услуги организации коммунального комплекса</t>
  </si>
  <si>
    <t>чел</t>
  </si>
  <si>
    <t>Руководитель  ______________________ /________________/</t>
  </si>
  <si>
    <t>Дата _____________________   М.П.</t>
  </si>
  <si>
    <t>ОАО "Сибур-Нефтехим"</t>
  </si>
  <si>
    <t>ОАО «Сибур-Нефтехим»</t>
  </si>
  <si>
    <t>ОГРН</t>
  </si>
  <si>
    <t>Дата присвоения ОГРН</t>
  </si>
  <si>
    <t>25.07.02.</t>
  </si>
  <si>
    <t>Кем выдан ОГРН</t>
  </si>
  <si>
    <t xml:space="preserve">Межрайонная инспекция МНС России № 2 по Нижегородской области </t>
  </si>
  <si>
    <t xml:space="preserve">606600, Нижегородская обл., г.Дзержинск,
                                   Восточная промышленная зона, корпус 390,
</t>
  </si>
  <si>
    <t>Решение  № 68/66  от 30.11.2012.</t>
  </si>
  <si>
    <t>Региональная служба по тарифам Нижегородской области</t>
  </si>
  <si>
    <t xml:space="preserve">606600, Нижегородская обл., г.Дзержинск, Восточная промышленная зона, корпус 390,
</t>
  </si>
  <si>
    <t>Резерв мощности системы коммунальной инфраструктуры (на 4 квартал 2012)</t>
  </si>
  <si>
    <t>(8313) 27-50-50</t>
  </si>
  <si>
    <t>Нижегородская обл., г. Дзержинск,
 Восточная промышленная зона, корпус 390</t>
  </si>
  <si>
    <t>http://www.sibur.ru/snh</t>
  </si>
  <si>
    <t>1. Письмо (заявка) заявителя в ОАО «Сибур-Нефтехим»/
2. Передача заявки в Отдел главного энергетика ОАО «Сибур-Нефтехим»
3. Выдача Технического условия заявителю
4. Предоставление заявиелю перечня документов, необходимых для заключения договора и типовой формы договора
5. Оформление договора Договорной службой ОАО «Сибур-Нефтехим</t>
  </si>
  <si>
    <t xml:space="preserve">Отдел главного энергетика </t>
  </si>
  <si>
    <t>Форма 1</t>
  </si>
  <si>
    <t>Форма 2</t>
  </si>
  <si>
    <t>Форма 3</t>
  </si>
  <si>
    <t>Форма 4</t>
  </si>
  <si>
    <r>
      <rPr>
        <sz val="12"/>
        <color indexed="8"/>
        <rFont val="Arial"/>
        <family val="2"/>
        <charset val="204"/>
      </rPr>
      <t>Содержание
  Информация о тарифах на товары и услуги и надбавках к тарифам в сфере холодного водоснабжения ((вода хозяйственная)вода техническая от грунтового водозабора))
на 2013 год</t>
    </r>
  </si>
  <si>
    <t xml:space="preserve">Форма 2
 Информация о наличии (отсутствии) технической возможности доступа к товарам и услугам организаций в сфере холодного водоснабжения ((вода хозяйственная)вода техническая от грунтового водозабора)), а также о регистрации и ходе реализации заявок на подключение к системе холодного водоснабжения </t>
  </si>
  <si>
    <t>Форма 3
Условия публичных договоров поставок товаров, оказания услуг в сфере холодного водоснабжения ((вода хозяйственная)вода техническая от грунтового водозабора)), в том числе договоров на подключение к системе холодного водоснабжения</t>
  </si>
  <si>
    <t>Форма 4
 Информация о порядке выполнения технологических, технических и других мероприятий, связанных с подключением к системе холодного водоснабжения (ссылка на источник публикации)</t>
  </si>
  <si>
    <t xml:space="preserve"> Информация о порядке выполнения технологических, технических и других мероприятий, связанных с подключением к системе холодного водоснабжения  (ссылка на источник публикации)</t>
  </si>
  <si>
    <t xml:space="preserve">Информация о наличии (отсутствии) технической возможности доступа к товарам и услугам организаций в сфере холодного водоснабжения  ((Вода хозяйственная)вода техническая от грунтового водозабора)), а также о регистрации и ходе реализации заявок на подключение к системе холодного водоснабжения </t>
  </si>
  <si>
    <t xml:space="preserve">Условия публичных договоров поставок товаров, оказания услуг в сфере холодного водоснабжения  ((Вода хозяйственная)вода техническая от грунтового водозабора)), в том числе договоров на подключение к системе холодного водоснабжения </t>
  </si>
  <si>
    <t>Информация о тарифе на услугу холодная вода ((вода хозяйственная)вода техническая от грунтового водозабора))и надбавках к тарифам на холодную  воду</t>
  </si>
  <si>
    <t>Форма 1. 
Информация о тарифе на услугу холодная  вода ((вода хозяйственная)вода техническая от грунтового водозабора)) и надбавках к тарифам на холодную воду</t>
  </si>
  <si>
    <r>
      <t>Атрибуты решения по принятому тарифу на  холодную хозяйственную воду</t>
    </r>
    <r>
      <rPr>
        <sz val="12"/>
        <color indexed="8"/>
        <rFont val="Arial"/>
        <family val="2"/>
        <charset val="204"/>
      </rPr>
      <t xml:space="preserve"> (наименование, дата, номер)</t>
    </r>
  </si>
  <si>
    <r>
      <t>Тариф на холодную хозяйственную воду, руб/м</t>
    </r>
    <r>
      <rPr>
        <b/>
        <vertAlign val="superscript"/>
        <sz val="12"/>
        <color indexed="8"/>
        <rFont val="Arial"/>
        <family val="2"/>
        <charset val="204"/>
      </rPr>
      <t xml:space="preserve">3 </t>
    </r>
  </si>
  <si>
    <t>0 м3/час</t>
  </si>
  <si>
    <r>
      <t>Наименование службы, ответственной за прием и обработку заявок на подключение к системе холодного водоснабжения (</t>
    </r>
    <r>
      <rPr>
        <b/>
        <sz val="12"/>
        <color indexed="8"/>
        <rFont val="Arial"/>
        <family val="2"/>
        <charset val="204"/>
      </rPr>
      <t>холодная хозяйственная вода</t>
    </r>
    <r>
      <rPr>
        <sz val="12"/>
        <color indexed="8"/>
        <rFont val="Arial"/>
        <family val="2"/>
        <charset val="204"/>
      </rPr>
      <t>)</t>
    </r>
  </si>
  <si>
    <t xml:space="preserve">1. ОАО "Сибур-Нефтехим" обязано осуществлять отпуск холодной хозяйственной воды  в период действия   договора , согласно обоснованному расчету потребности  (расчет согласовывается с энергоснабжающей организацией).      
2.  Количество отпускаемой холодной хозяйственной воды определяется по приборам коммерческого учета,  которые Абонент  приобретает и устанавливает на границе раздела сетей самостоятельно.   
3.  Оплата за воду производится по тарифам, установленным регулирующими органами.                                                                                                                                            </t>
  </si>
  <si>
    <t xml:space="preserve">Регистрации и ходе реализации заявок на подключение к системе холодного водоснабжения </t>
  </si>
  <si>
    <t xml:space="preserve">Количество поданных и зарегистрированных заявок на подключение к системе холодного водоснабжения </t>
  </si>
  <si>
    <t>2 шт.</t>
  </si>
  <si>
    <t xml:space="preserve">Количество исполненных заявок на подключение к системе холодного водоснабжения   </t>
  </si>
  <si>
    <t xml:space="preserve">Количество заявок на подключение к системе холодного водоснабжения,по которым принято решение об отказе в подключении </t>
  </si>
  <si>
    <t>0 шт</t>
  </si>
</sst>
</file>

<file path=xl/styles.xml><?xml version="1.0" encoding="utf-8"?>
<styleSheet xmlns="http://schemas.openxmlformats.org/spreadsheetml/2006/main">
  <numFmts count="29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0"/>
    <numFmt numFmtId="165" formatCode="0.0%"/>
    <numFmt numFmtId="166" formatCode="#,##0.0"/>
    <numFmt numFmtId="167" formatCode="0.0"/>
    <numFmt numFmtId="168" formatCode="_(* #,##0.00_);_(* \(#,##0.00\);_(* &quot;-&quot;??_);_(@_)"/>
    <numFmt numFmtId="169" formatCode="0.0%_);\(0.0%\)"/>
    <numFmt numFmtId="170" formatCode="#,##0_);[Red]\(#,##0\)"/>
    <numFmt numFmtId="171" formatCode="#\."/>
    <numFmt numFmtId="172" formatCode="#.##0\.00"/>
    <numFmt numFmtId="173" formatCode="#\.00"/>
    <numFmt numFmtId="174" formatCode="\$#\.00"/>
    <numFmt numFmtId="175" formatCode="General_)"/>
    <numFmt numFmtId="176" formatCode="_-* #,##0&quot;đ.&quot;_-;\-* #,##0&quot;đ.&quot;_-;_-* &quot;-&quot;&quot;đ.&quot;_-;_-@_-"/>
    <numFmt numFmtId="177" formatCode="_-* #,##0.00&quot;đ.&quot;_-;\-* #,##0.00&quot;đ.&quot;_-;_-* &quot;-&quot;??&quot;đ.&quot;_-;_-@_-"/>
    <numFmt numFmtId="178" formatCode="&quot;$&quot;#,##0_);[Red]\(&quot;$&quot;#,##0\)"/>
    <numFmt numFmtId="179" formatCode="\$#,##0\ ;\(\$#,##0\)"/>
    <numFmt numFmtId="180" formatCode="_-* #,##0.00[$€-1]_-;\-* #,##0.00[$€-1]_-;_-* &quot;-&quot;??[$€-1]_-"/>
    <numFmt numFmtId="181" formatCode="#,##0_);[Blue]\(#,##0\)"/>
    <numFmt numFmtId="182" formatCode="#,##0.0;[Red]#,##0.0"/>
    <numFmt numFmtId="183" formatCode="_-* #,##0_đ_._-;\-* #,##0_đ_._-;_-* &quot;-&quot;_đ_._-;_-@_-"/>
    <numFmt numFmtId="184" formatCode="_-* #,##0.00_đ_._-;\-* #,##0.00_đ_._-;_-* &quot;-&quot;??_đ_._-;_-@_-"/>
    <numFmt numFmtId="185" formatCode="_-* #,##0\ _р_._-;\-* #,##0\ _р_._-;_-* &quot;-&quot;\ _р_._-;_-@_-"/>
    <numFmt numFmtId="186" formatCode="_-* #,##0.00\ _р_._-;\-* #,##0.00\ _р_._-;_-* &quot;-&quot;??\ _р_._-;_-@_-"/>
    <numFmt numFmtId="187" formatCode="0.00000000"/>
    <numFmt numFmtId="188" formatCode="%#\.00"/>
    <numFmt numFmtId="189" formatCode="0.00000"/>
    <numFmt numFmtId="190" formatCode="0.000000000"/>
  </numFmts>
  <fonts count="112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vertAlign val="superscript"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indexed="1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Arial"/>
      <family val="2"/>
    </font>
    <font>
      <sz val="10"/>
      <name val="Helv"/>
      <charset val="204"/>
    </font>
    <font>
      <sz val="10"/>
      <name val="Helv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Arial"/>
      <family val="2"/>
      <charset val="177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0"/>
      <color indexed="18"/>
      <name val="Arial Cyr"/>
      <charset val="204"/>
    </font>
    <font>
      <b/>
      <sz val="18"/>
      <name val="Arial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sz val="10"/>
      <name val="Times New Roman CYR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1"/>
      <name val="Arial"/>
      <family val="2"/>
      <charset val="204"/>
    </font>
    <font>
      <b/>
      <sz val="11"/>
      <color indexed="8"/>
      <name val="Arial"/>
      <family val="2"/>
      <charset val="204"/>
    </font>
    <font>
      <sz val="9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indexed="10"/>
      <name val="Arial"/>
      <family val="2"/>
      <charset val="204"/>
    </font>
    <font>
      <sz val="14"/>
      <color indexed="8"/>
      <name val="Calibri"/>
      <family val="2"/>
      <charset val="204"/>
    </font>
    <font>
      <sz val="14"/>
      <color indexed="23"/>
      <name val="Times New Roman"/>
      <family val="1"/>
      <charset val="204"/>
    </font>
    <font>
      <b/>
      <sz val="14"/>
      <color indexed="23"/>
      <name val="Times New Roman"/>
      <family val="1"/>
      <charset val="204"/>
    </font>
    <font>
      <sz val="10"/>
      <name val="Times New Roman"/>
      <family val="1"/>
      <charset val="204"/>
    </font>
    <font>
      <i/>
      <sz val="14"/>
      <color indexed="23"/>
      <name val="Times New Roman"/>
      <family val="1"/>
      <charset val="204"/>
    </font>
    <font>
      <b/>
      <sz val="16"/>
      <color indexed="12"/>
      <name val="Times New Roman"/>
      <family val="1"/>
      <charset val="204"/>
    </font>
    <font>
      <sz val="16"/>
      <color indexed="12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Arial"/>
      <family val="2"/>
      <charset val="204"/>
    </font>
    <font>
      <b/>
      <vertAlign val="superscript"/>
      <sz val="12"/>
      <color indexed="8"/>
      <name val="Arial"/>
      <family val="2"/>
      <charset val="204"/>
    </font>
    <font>
      <sz val="12"/>
      <color indexed="8"/>
      <name val="Calibri"/>
      <family val="2"/>
      <charset val="204"/>
    </font>
    <font>
      <u/>
      <sz val="12"/>
      <color indexed="12"/>
      <name val="Arial"/>
      <family val="2"/>
      <charset val="204"/>
    </font>
    <font>
      <sz val="12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theme="1"/>
      <name val="Calibri"/>
      <family val="2"/>
      <charset val="204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430">
    <xf numFmtId="0" fontId="0" fillId="0" borderId="0"/>
    <xf numFmtId="0" fontId="22" fillId="0" borderId="0"/>
    <xf numFmtId="165" fontId="23" fillId="0" borderId="0">
      <alignment vertical="top"/>
    </xf>
    <xf numFmtId="165" fontId="24" fillId="0" borderId="0">
      <alignment vertical="top"/>
    </xf>
    <xf numFmtId="169" fontId="24" fillId="2" borderId="0">
      <alignment vertical="top"/>
    </xf>
    <xf numFmtId="165" fontId="24" fillId="3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6" fillId="0" borderId="0"/>
    <xf numFmtId="0" fontId="22" fillId="0" borderId="0"/>
    <xf numFmtId="0" fontId="22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22" fillId="0" borderId="0"/>
    <xf numFmtId="0" fontId="22" fillId="0" borderId="0"/>
    <xf numFmtId="0" fontId="26" fillId="0" borderId="0"/>
    <xf numFmtId="0" fontId="26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3" fillId="0" borderId="0"/>
    <xf numFmtId="0" fontId="3" fillId="0" borderId="0"/>
    <xf numFmtId="0" fontId="3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3" fillId="0" borderId="0"/>
    <xf numFmtId="171" fontId="28" fillId="0" borderId="1">
      <protection locked="0"/>
    </xf>
    <xf numFmtId="172" fontId="28" fillId="0" borderId="0">
      <protection locked="0"/>
    </xf>
    <xf numFmtId="173" fontId="28" fillId="0" borderId="0">
      <protection locked="0"/>
    </xf>
    <xf numFmtId="172" fontId="28" fillId="0" borderId="0">
      <protection locked="0"/>
    </xf>
    <xf numFmtId="173" fontId="28" fillId="0" borderId="0">
      <protection locked="0"/>
    </xf>
    <xf numFmtId="174" fontId="28" fillId="0" borderId="0">
      <protection locked="0"/>
    </xf>
    <xf numFmtId="171" fontId="29" fillId="0" borderId="0">
      <protection locked="0"/>
    </xf>
    <xf numFmtId="171" fontId="29" fillId="0" borderId="0">
      <protection locked="0"/>
    </xf>
    <xf numFmtId="171" fontId="28" fillId="0" borderId="1">
      <protection locked="0"/>
    </xf>
    <xf numFmtId="0" fontId="30" fillId="0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" fillId="0" borderId="0"/>
    <xf numFmtId="175" fontId="33" fillId="0" borderId="2">
      <protection locked="0"/>
    </xf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34" fillId="5" borderId="0" applyNumberFormat="0" applyBorder="0" applyAlignment="0" applyProtection="0"/>
    <xf numFmtId="0" fontId="35" fillId="22" borderId="3" applyNumberFormat="0" applyAlignment="0" applyProtection="0"/>
    <xf numFmtId="0" fontId="36" fillId="23" borderId="4" applyNumberFormat="0" applyAlignment="0" applyProtection="0"/>
    <xf numFmtId="3" fontId="37" fillId="0" borderId="0" applyFont="0" applyFill="0" applyBorder="0" applyAlignment="0" applyProtection="0"/>
    <xf numFmtId="175" fontId="38" fillId="24" borderId="2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9" fontId="37" fillId="0" borderId="0" applyFont="0" applyFill="0" applyBorder="0" applyAlignment="0" applyProtection="0"/>
    <xf numFmtId="0" fontId="12" fillId="0" borderId="0"/>
    <xf numFmtId="0" fontId="25" fillId="0" borderId="0"/>
    <xf numFmtId="0" fontId="25" fillId="0" borderId="0"/>
    <xf numFmtId="0" fontId="37" fillId="0" borderId="0" applyFont="0" applyFill="0" applyBorder="0" applyAlignment="0" applyProtection="0"/>
    <xf numFmtId="14" fontId="40" fillId="0" borderId="0">
      <alignment vertical="top"/>
    </xf>
    <xf numFmtId="170" fontId="41" fillId="0" borderId="0">
      <alignment vertical="top"/>
    </xf>
    <xf numFmtId="180" fontId="40" fillId="0" borderId="0" applyFont="0" applyFill="0" applyBorder="0" applyAlignment="0" applyProtection="0"/>
    <xf numFmtId="0" fontId="42" fillId="0" borderId="0" applyNumberFormat="0" applyFill="0" applyBorder="0" applyAlignment="0" applyProtection="0"/>
    <xf numFmtId="167" fontId="43" fillId="0" borderId="0" applyFill="0" applyBorder="0" applyAlignment="0" applyProtection="0"/>
    <xf numFmtId="167" fontId="23" fillId="0" borderId="0" applyFill="0" applyBorder="0" applyAlignment="0" applyProtection="0"/>
    <xf numFmtId="167" fontId="44" fillId="0" borderId="0" applyFill="0" applyBorder="0" applyAlignment="0" applyProtection="0"/>
    <xf numFmtId="167" fontId="45" fillId="0" borderId="0" applyFill="0" applyBorder="0" applyAlignment="0" applyProtection="0"/>
    <xf numFmtId="167" fontId="46" fillId="0" borderId="0" applyFill="0" applyBorder="0" applyAlignment="0" applyProtection="0"/>
    <xf numFmtId="167" fontId="47" fillId="0" borderId="0" applyFill="0" applyBorder="0" applyAlignment="0" applyProtection="0"/>
    <xf numFmtId="167" fontId="48" fillId="0" borderId="0" applyFill="0" applyBorder="0" applyAlignment="0" applyProtection="0"/>
    <xf numFmtId="2" fontId="37" fillId="0" borderId="0" applyFont="0" applyFill="0" applyBorder="0" applyAlignment="0" applyProtection="0"/>
    <xf numFmtId="0" fontId="49" fillId="6" borderId="0" applyNumberFormat="0" applyBorder="0" applyAlignment="0" applyProtection="0"/>
    <xf numFmtId="0" fontId="50" fillId="0" borderId="0">
      <alignment vertical="top"/>
    </xf>
    <xf numFmtId="0" fontId="51" fillId="0" borderId="0" applyNumberFormat="0" applyFill="0" applyBorder="0" applyAlignment="0" applyProtection="0"/>
    <xf numFmtId="0" fontId="52" fillId="0" borderId="5" applyNumberFormat="0" applyFill="0" applyAlignment="0" applyProtection="0"/>
    <xf numFmtId="0" fontId="53" fillId="0" borderId="6" applyNumberFormat="0" applyFill="0" applyAlignment="0" applyProtection="0"/>
    <xf numFmtId="0" fontId="53" fillId="0" borderId="0" applyNumberFormat="0" applyFill="0" applyBorder="0" applyAlignment="0" applyProtection="0"/>
    <xf numFmtId="170" fontId="54" fillId="0" borderId="0">
      <alignment vertical="top"/>
    </xf>
    <xf numFmtId="175" fontId="55" fillId="0" borderId="0"/>
    <xf numFmtId="0" fontId="56" fillId="0" borderId="0" applyNumberFormat="0" applyFill="0" applyBorder="0" applyAlignment="0" applyProtection="0">
      <alignment vertical="top"/>
      <protection locked="0"/>
    </xf>
    <xf numFmtId="0" fontId="57" fillId="9" borderId="3" applyNumberFormat="0" applyAlignment="0" applyProtection="0"/>
    <xf numFmtId="170" fontId="24" fillId="0" borderId="0">
      <alignment vertical="top"/>
    </xf>
    <xf numFmtId="170" fontId="24" fillId="2" borderId="0">
      <alignment vertical="top"/>
    </xf>
    <xf numFmtId="181" fontId="24" fillId="3" borderId="0">
      <alignment vertical="top"/>
    </xf>
    <xf numFmtId="38" fontId="24" fillId="0" borderId="0">
      <alignment vertical="top"/>
    </xf>
    <xf numFmtId="0" fontId="58" fillId="0" borderId="7" applyNumberFormat="0" applyFill="0" applyAlignment="0" applyProtection="0"/>
    <xf numFmtId="3" fontId="4" fillId="0" borderId="8" applyFont="0" applyBorder="0">
      <alignment horizontal="center" vertical="center"/>
    </xf>
    <xf numFmtId="0" fontId="59" fillId="25" borderId="0" applyNumberFormat="0" applyBorder="0" applyAlignment="0" applyProtection="0"/>
    <xf numFmtId="0" fontId="4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/>
    <xf numFmtId="0" fontId="22" fillId="0" borderId="0"/>
    <xf numFmtId="0" fontId="13" fillId="26" borderId="9" applyNumberFormat="0" applyFont="0" applyAlignment="0" applyProtection="0"/>
    <xf numFmtId="182" fontId="4" fillId="0" borderId="0" applyFont="0" applyAlignment="0">
      <alignment horizontal="center"/>
    </xf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62" fillId="22" borderId="10" applyNumberFormat="0" applyAlignment="0" applyProtection="0"/>
    <xf numFmtId="0" fontId="63" fillId="0" borderId="0" applyNumberFormat="0">
      <alignment horizontal="left"/>
    </xf>
    <xf numFmtId="4" fontId="64" fillId="27" borderId="10" applyNumberFormat="0" applyProtection="0">
      <alignment vertical="center"/>
    </xf>
    <xf numFmtId="4" fontId="65" fillId="27" borderId="10" applyNumberFormat="0" applyProtection="0">
      <alignment vertical="center"/>
    </xf>
    <xf numFmtId="4" fontId="64" fillId="27" borderId="10" applyNumberFormat="0" applyProtection="0">
      <alignment horizontal="left" vertical="center" indent="1"/>
    </xf>
    <xf numFmtId="4" fontId="64" fillId="27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4" fontId="64" fillId="29" borderId="10" applyNumberFormat="0" applyProtection="0">
      <alignment horizontal="right" vertical="center"/>
    </xf>
    <xf numFmtId="4" fontId="64" fillId="30" borderId="10" applyNumberFormat="0" applyProtection="0">
      <alignment horizontal="right" vertical="center"/>
    </xf>
    <xf numFmtId="4" fontId="64" fillId="31" borderId="10" applyNumberFormat="0" applyProtection="0">
      <alignment horizontal="right" vertical="center"/>
    </xf>
    <xf numFmtId="4" fontId="64" fillId="32" borderId="10" applyNumberFormat="0" applyProtection="0">
      <alignment horizontal="right" vertical="center"/>
    </xf>
    <xf numFmtId="4" fontId="64" fillId="33" borderId="10" applyNumberFormat="0" applyProtection="0">
      <alignment horizontal="right" vertical="center"/>
    </xf>
    <xf numFmtId="4" fontId="64" fillId="34" borderId="10" applyNumberFormat="0" applyProtection="0">
      <alignment horizontal="right" vertical="center"/>
    </xf>
    <xf numFmtId="4" fontId="64" fillId="35" borderId="10" applyNumberFormat="0" applyProtection="0">
      <alignment horizontal="right" vertical="center"/>
    </xf>
    <xf numFmtId="4" fontId="64" fillId="36" borderId="10" applyNumberFormat="0" applyProtection="0">
      <alignment horizontal="right" vertical="center"/>
    </xf>
    <xf numFmtId="4" fontId="64" fillId="37" borderId="10" applyNumberFormat="0" applyProtection="0">
      <alignment horizontal="right" vertical="center"/>
    </xf>
    <xf numFmtId="4" fontId="66" fillId="38" borderId="10" applyNumberFormat="0" applyProtection="0">
      <alignment horizontal="left" vertical="center" indent="1"/>
    </xf>
    <xf numFmtId="4" fontId="64" fillId="39" borderId="11" applyNumberFormat="0" applyProtection="0">
      <alignment horizontal="left" vertical="center" indent="1"/>
    </xf>
    <xf numFmtId="4" fontId="6" fillId="40" borderId="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4" fontId="7" fillId="39" borderId="10" applyNumberFormat="0" applyProtection="0">
      <alignment horizontal="left" vertical="center" indent="1"/>
    </xf>
    <xf numFmtId="4" fontId="7" fillId="41" borderId="10" applyNumberFormat="0" applyProtection="0">
      <alignment horizontal="left" vertical="center" indent="1"/>
    </xf>
    <xf numFmtId="0" fontId="12" fillId="41" borderId="10" applyNumberFormat="0" applyProtection="0">
      <alignment horizontal="left" vertical="center" indent="1"/>
    </xf>
    <xf numFmtId="0" fontId="12" fillId="41" borderId="10" applyNumberFormat="0" applyProtection="0">
      <alignment horizontal="left" vertical="center" indent="1"/>
    </xf>
    <xf numFmtId="0" fontId="12" fillId="42" borderId="10" applyNumberFormat="0" applyProtection="0">
      <alignment horizontal="left" vertical="center" indent="1"/>
    </xf>
    <xf numFmtId="0" fontId="12" fillId="42" borderId="10" applyNumberFormat="0" applyProtection="0">
      <alignment horizontal="left" vertical="center" indent="1"/>
    </xf>
    <xf numFmtId="0" fontId="12" fillId="2" borderId="10" applyNumberFormat="0" applyProtection="0">
      <alignment horizontal="left" vertical="center" indent="1"/>
    </xf>
    <xf numFmtId="0" fontId="12" fillId="2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4" fillId="0" borderId="0"/>
    <xf numFmtId="4" fontId="64" fillId="43" borderId="10" applyNumberFormat="0" applyProtection="0">
      <alignment vertical="center"/>
    </xf>
    <xf numFmtId="4" fontId="65" fillId="43" borderId="10" applyNumberFormat="0" applyProtection="0">
      <alignment vertical="center"/>
    </xf>
    <xf numFmtId="4" fontId="64" fillId="43" borderId="10" applyNumberFormat="0" applyProtection="0">
      <alignment horizontal="left" vertical="center" indent="1"/>
    </xf>
    <xf numFmtId="4" fontId="64" fillId="43" borderId="10" applyNumberFormat="0" applyProtection="0">
      <alignment horizontal="left" vertical="center" indent="1"/>
    </xf>
    <xf numFmtId="4" fontId="64" fillId="39" borderId="10" applyNumberFormat="0" applyProtection="0">
      <alignment horizontal="right" vertical="center"/>
    </xf>
    <xf numFmtId="4" fontId="65" fillId="39" borderId="10" applyNumberFormat="0" applyProtection="0">
      <alignment horizontal="right" vertical="center"/>
    </xf>
    <xf numFmtId="0" fontId="12" fillId="28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67" fillId="0" borderId="0"/>
    <xf numFmtId="4" fontId="68" fillId="39" borderId="10" applyNumberFormat="0" applyProtection="0">
      <alignment horizontal="right" vertical="center"/>
    </xf>
    <xf numFmtId="0" fontId="69" fillId="0" borderId="0">
      <alignment horizontal="left" vertical="center" wrapText="1"/>
    </xf>
    <xf numFmtId="0" fontId="7" fillId="0" borderId="0"/>
    <xf numFmtId="0" fontId="22" fillId="0" borderId="0"/>
    <xf numFmtId="170" fontId="70" fillId="44" borderId="0">
      <alignment horizontal="right" vertical="top"/>
    </xf>
    <xf numFmtId="0" fontId="71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" fillId="0" borderId="0" applyNumberFormat="0" applyFill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175" fontId="33" fillId="0" borderId="2">
      <protection locked="0"/>
    </xf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110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4" fillId="0" borderId="0" applyBorder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74" fillId="0" borderId="0" applyFont="0" applyFill="0" applyBorder="0" applyAlignment="0" applyProtection="0"/>
    <xf numFmtId="0" fontId="75" fillId="0" borderId="0" applyBorder="0">
      <alignment horizontal="center" vertical="center" wrapText="1"/>
    </xf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14" applyBorder="0">
      <alignment horizontal="center" vertical="center" wrapText="1"/>
    </xf>
    <xf numFmtId="175" fontId="38" fillId="24" borderId="2"/>
    <xf numFmtId="4" fontId="79" fillId="27" borderId="15" applyBorder="0">
      <alignment horizontal="right"/>
    </xf>
    <xf numFmtId="49" fontId="80" fillId="0" borderId="0" applyBorder="0">
      <alignment vertical="center"/>
    </xf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3" fontId="38" fillId="0" borderId="15" applyBorder="0">
      <alignment vertical="center"/>
    </xf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4" fillId="0" borderId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77" fillId="0" borderId="0">
      <alignment horizontal="center" vertical="top" wrapText="1"/>
    </xf>
    <xf numFmtId="0" fontId="81" fillId="0" borderId="0">
      <alignment horizontal="centerContinuous" vertical="center" wrapText="1"/>
    </xf>
    <xf numFmtId="164" fontId="82" fillId="3" borderId="15">
      <alignment wrapText="1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12" fillId="0" borderId="0"/>
    <xf numFmtId="0" fontId="23" fillId="0" borderId="0">
      <alignment horizontal="left"/>
    </xf>
    <xf numFmtId="0" fontId="4" fillId="0" borderId="0"/>
    <xf numFmtId="0" fontId="4" fillId="0" borderId="0"/>
    <xf numFmtId="0" fontId="12" fillId="0" borderId="0"/>
    <xf numFmtId="0" fontId="111" fillId="0" borderId="0"/>
    <xf numFmtId="49" fontId="79" fillId="0" borderId="0" applyBorder="0">
      <alignment vertical="top"/>
    </xf>
    <xf numFmtId="0" fontId="14" fillId="0" borderId="0"/>
    <xf numFmtId="49" fontId="79" fillId="0" borderId="0" applyBorder="0">
      <alignment vertical="top"/>
    </xf>
    <xf numFmtId="49" fontId="79" fillId="0" borderId="0" applyBorder="0">
      <alignment vertical="top"/>
    </xf>
    <xf numFmtId="0" fontId="14" fillId="0" borderId="0"/>
    <xf numFmtId="49" fontId="79" fillId="0" borderId="0" applyBorder="0">
      <alignment vertical="top"/>
    </xf>
    <xf numFmtId="0" fontId="14" fillId="0" borderId="0"/>
    <xf numFmtId="0" fontId="3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74" fillId="0" borderId="0"/>
    <xf numFmtId="0" fontId="13" fillId="0" borderId="0"/>
    <xf numFmtId="0" fontId="13" fillId="0" borderId="0"/>
    <xf numFmtId="0" fontId="74" fillId="0" borderId="0"/>
    <xf numFmtId="0" fontId="4" fillId="0" borderId="0"/>
    <xf numFmtId="0" fontId="13" fillId="0" borderId="0"/>
    <xf numFmtId="0" fontId="74" fillId="0" borderId="0"/>
    <xf numFmtId="0" fontId="74" fillId="0" borderId="0"/>
    <xf numFmtId="0" fontId="74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74" fillId="0" borderId="0">
      <alignment vertical="center"/>
    </xf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4" fillId="0" borderId="0"/>
    <xf numFmtId="0" fontId="4" fillId="0" borderId="0"/>
    <xf numFmtId="0" fontId="12" fillId="0" borderId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4" fillId="0" borderId="0" applyFont="0" applyFill="0" applyBorder="0" applyProtection="0">
      <alignment horizontal="center" vertical="center" wrapText="1"/>
    </xf>
    <xf numFmtId="0" fontId="4" fillId="0" borderId="0" applyNumberFormat="0" applyFont="0" applyFill="0" applyBorder="0" applyProtection="0">
      <alignment horizontal="justify" vertical="center" wrapText="1"/>
    </xf>
    <xf numFmtId="167" fontId="83" fillId="27" borderId="16" applyNumberFormat="0" applyBorder="0" applyAlignment="0">
      <alignment vertical="center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" fillId="0" borderId="15" applyNumberFormat="0" applyFon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22" fillId="0" borderId="0"/>
    <xf numFmtId="170" fontId="23" fillId="0" borderId="0">
      <alignment vertical="top"/>
    </xf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185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2" fillId="0" borderId="0" applyFont="0" applyFill="0" applyBorder="0" applyAlignment="0" applyProtection="0"/>
    <xf numFmtId="43" fontId="74" fillId="0" borderId="0" applyFont="0" applyFill="0" applyBorder="0" applyAlignment="0" applyProtection="0"/>
    <xf numFmtId="168" fontId="12" fillId="0" borderId="0" applyFont="0" applyFill="0" applyBorder="0" applyAlignment="0" applyProtection="0"/>
    <xf numFmtId="4" fontId="79" fillId="3" borderId="0" applyBorder="0">
      <alignment horizontal="right"/>
    </xf>
    <xf numFmtId="4" fontId="79" fillId="3" borderId="0" applyBorder="0">
      <alignment horizontal="right"/>
    </xf>
    <xf numFmtId="4" fontId="79" fillId="3" borderId="0" applyBorder="0">
      <alignment horizontal="right"/>
    </xf>
    <xf numFmtId="4" fontId="79" fillId="45" borderId="17" applyBorder="0">
      <alignment horizontal="right"/>
    </xf>
    <xf numFmtId="4" fontId="79" fillId="3" borderId="15" applyFont="0" applyBorder="0">
      <alignment horizontal="right"/>
    </xf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166" fontId="4" fillId="0" borderId="15" applyFont="0" applyFill="0" applyBorder="0" applyProtection="0">
      <alignment horizontal="center" vertical="center"/>
    </xf>
    <xf numFmtId="3" fontId="4" fillId="0" borderId="0" applyFont="0" applyBorder="0">
      <alignment horizontal="center"/>
    </xf>
    <xf numFmtId="188" fontId="28" fillId="0" borderId="0">
      <protection locked="0"/>
    </xf>
    <xf numFmtId="0" fontId="33" fillId="0" borderId="15" applyBorder="0">
      <alignment horizontal="center" vertical="center" wrapText="1"/>
    </xf>
    <xf numFmtId="0" fontId="84" fillId="0" borderId="0"/>
    <xf numFmtId="0" fontId="84" fillId="0" borderId="0"/>
    <xf numFmtId="0" fontId="84" fillId="0" borderId="0"/>
    <xf numFmtId="0" fontId="4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33" fillId="0" borderId="0"/>
  </cellStyleXfs>
  <cellXfs count="268">
    <xf numFmtId="0" fontId="0" fillId="0" borderId="0" xfId="0"/>
    <xf numFmtId="0" fontId="8" fillId="0" borderId="0" xfId="0" applyFont="1"/>
    <xf numFmtId="0" fontId="8" fillId="0" borderId="0" xfId="0" applyFont="1" applyAlignment="1">
      <alignment vertical="top"/>
    </xf>
    <xf numFmtId="0" fontId="8" fillId="0" borderId="0" xfId="0" applyFont="1" applyFill="1"/>
    <xf numFmtId="0" fontId="12" fillId="0" borderId="0" xfId="0" applyFont="1"/>
    <xf numFmtId="0" fontId="8" fillId="0" borderId="18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/>
    </xf>
    <xf numFmtId="0" fontId="8" fillId="0" borderId="15" xfId="0" applyFont="1" applyFill="1" applyBorder="1" applyAlignment="1">
      <alignment vertical="top" wrapText="1"/>
    </xf>
    <xf numFmtId="0" fontId="9" fillId="0" borderId="15" xfId="0" applyFont="1" applyFill="1" applyBorder="1"/>
    <xf numFmtId="0" fontId="8" fillId="0" borderId="0" xfId="0" applyFont="1" applyFill="1" applyAlignment="1">
      <alignment vertical="top"/>
    </xf>
    <xf numFmtId="0" fontId="9" fillId="0" borderId="15" xfId="0" applyFont="1" applyFill="1" applyBorder="1" applyAlignment="1">
      <alignment horizontal="center" vertical="top"/>
    </xf>
    <xf numFmtId="2" fontId="8" fillId="0" borderId="15" xfId="0" applyNumberFormat="1" applyFont="1" applyFill="1" applyBorder="1" applyAlignment="1">
      <alignment horizontal="center" vertical="center" wrapText="1"/>
    </xf>
    <xf numFmtId="167" fontId="8" fillId="0" borderId="15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left" vertical="top" wrapText="1" indent="2"/>
    </xf>
    <xf numFmtId="0" fontId="8" fillId="0" borderId="15" xfId="0" applyFont="1" applyFill="1" applyBorder="1" applyAlignment="1">
      <alignment horizontal="left" vertical="top" wrapText="1" indent="6"/>
    </xf>
    <xf numFmtId="0" fontId="8" fillId="0" borderId="19" xfId="0" applyFont="1" applyFill="1" applyBorder="1" applyAlignment="1">
      <alignment horizontal="left" vertical="top" wrapText="1" indent="6"/>
    </xf>
    <xf numFmtId="0" fontId="8" fillId="0" borderId="15" xfId="0" applyFont="1" applyFill="1" applyBorder="1" applyAlignment="1">
      <alignment horizontal="left" vertical="top" indent="2"/>
    </xf>
    <xf numFmtId="0" fontId="8" fillId="0" borderId="15" xfId="0" applyFont="1" applyFill="1" applyBorder="1" applyAlignment="1">
      <alignment vertical="center" wrapText="1"/>
    </xf>
    <xf numFmtId="0" fontId="8" fillId="46" borderId="0" xfId="0" applyFont="1" applyFill="1"/>
    <xf numFmtId="0" fontId="9" fillId="2" borderId="20" xfId="0" applyFont="1" applyFill="1" applyBorder="1" applyAlignment="1">
      <alignment horizontal="center" vertical="center"/>
    </xf>
    <xf numFmtId="0" fontId="8" fillId="47" borderId="0" xfId="0" applyFont="1" applyFill="1"/>
    <xf numFmtId="0" fontId="9" fillId="47" borderId="21" xfId="0" applyFont="1" applyFill="1" applyBorder="1" applyAlignment="1">
      <alignment horizontal="left" vertical="center"/>
    </xf>
    <xf numFmtId="0" fontId="8" fillId="47" borderId="0" xfId="0" applyFont="1" applyFill="1" applyAlignment="1">
      <alignment vertical="top"/>
    </xf>
    <xf numFmtId="0" fontId="5" fillId="47" borderId="0" xfId="0" applyFont="1" applyFill="1"/>
    <xf numFmtId="0" fontId="88" fillId="47" borderId="0" xfId="0" applyFont="1" applyFill="1"/>
    <xf numFmtId="0" fontId="87" fillId="47" borderId="0" xfId="0" applyFont="1" applyFill="1"/>
    <xf numFmtId="0" fontId="9" fillId="47" borderId="0" xfId="0" applyFont="1" applyFill="1" applyBorder="1"/>
    <xf numFmtId="0" fontId="8" fillId="47" borderId="0" xfId="0" applyFont="1" applyFill="1" applyBorder="1" applyAlignment="1">
      <alignment horizontal="center"/>
    </xf>
    <xf numFmtId="0" fontId="12" fillId="47" borderId="0" xfId="0" applyFont="1" applyFill="1" applyBorder="1" applyAlignment="1">
      <alignment vertical="top" wrapText="1"/>
    </xf>
    <xf numFmtId="0" fontId="9" fillId="47" borderId="22" xfId="0" applyFont="1" applyFill="1" applyBorder="1"/>
    <xf numFmtId="0" fontId="9" fillId="47" borderId="21" xfId="0" applyFont="1" applyFill="1" applyBorder="1"/>
    <xf numFmtId="0" fontId="9" fillId="47" borderId="23" xfId="0" applyFont="1" applyFill="1" applyBorder="1"/>
    <xf numFmtId="0" fontId="89" fillId="47" borderId="0" xfId="0" applyFont="1" applyFill="1" applyAlignment="1">
      <alignment vertical="top" wrapText="1"/>
    </xf>
    <xf numFmtId="0" fontId="89" fillId="47" borderId="0" xfId="0" applyFont="1" applyFill="1"/>
    <xf numFmtId="0" fontId="8" fillId="47" borderId="0" xfId="0" applyFont="1" applyFill="1" applyBorder="1" applyAlignment="1">
      <alignment vertical="center" wrapText="1"/>
    </xf>
    <xf numFmtId="0" fontId="16" fillId="0" borderId="0" xfId="1177" applyFont="1"/>
    <xf numFmtId="0" fontId="91" fillId="0" borderId="0" xfId="1177" applyFont="1"/>
    <xf numFmtId="0" fontId="92" fillId="0" borderId="0" xfId="1177" applyFont="1" applyAlignment="1">
      <alignment horizontal="left" vertical="center"/>
    </xf>
    <xf numFmtId="0" fontId="15" fillId="0" borderId="0" xfId="1177" applyFont="1" applyBorder="1" applyAlignment="1">
      <alignment horizontal="right"/>
    </xf>
    <xf numFmtId="0" fontId="91" fillId="0" borderId="0" xfId="1177" applyFont="1" applyFill="1"/>
    <xf numFmtId="0" fontId="16" fillId="0" borderId="15" xfId="1177" applyFont="1" applyFill="1" applyBorder="1" applyAlignment="1">
      <alignment horizontal="center" vertical="center" wrapText="1"/>
    </xf>
    <xf numFmtId="0" fontId="16" fillId="0" borderId="15" xfId="1177" applyFont="1" applyBorder="1" applyAlignment="1">
      <alignment horizontal="center"/>
    </xf>
    <xf numFmtId="0" fontId="94" fillId="0" borderId="0" xfId="1177" applyFont="1" applyAlignment="1">
      <alignment horizontal="center"/>
    </xf>
    <xf numFmtId="0" fontId="17" fillId="0" borderId="0" xfId="1177" applyFont="1" applyAlignment="1">
      <alignment horizontal="center"/>
    </xf>
    <xf numFmtId="0" fontId="16" fillId="0" borderId="15" xfId="1177" applyFont="1" applyBorder="1" applyAlignment="1">
      <alignment horizontal="center" vertical="center"/>
    </xf>
    <xf numFmtId="3" fontId="16" fillId="0" borderId="15" xfId="1177" applyNumberFormat="1" applyFont="1" applyFill="1" applyBorder="1"/>
    <xf numFmtId="4" fontId="16" fillId="0" borderId="15" xfId="1177" applyNumberFormat="1" applyFont="1" applyFill="1" applyBorder="1" applyAlignment="1">
      <alignment horizontal="right" vertical="center"/>
    </xf>
    <xf numFmtId="4" fontId="16" fillId="0" borderId="15" xfId="1177" applyNumberFormat="1" applyFont="1" applyBorder="1"/>
    <xf numFmtId="4" fontId="91" fillId="0" borderId="0" xfId="1177" applyNumberFormat="1" applyFont="1"/>
    <xf numFmtId="4" fontId="16" fillId="0" borderId="0" xfId="1177" applyNumberFormat="1" applyFont="1"/>
    <xf numFmtId="4" fontId="16" fillId="0" borderId="15" xfId="1177" applyNumberFormat="1" applyFont="1" applyFill="1" applyBorder="1" applyAlignment="1">
      <alignment horizontal="right" vertical="center" wrapText="1"/>
    </xf>
    <xf numFmtId="3" fontId="16" fillId="0" borderId="15" xfId="1177" applyNumberFormat="1" applyFont="1" applyFill="1" applyBorder="1" applyAlignment="1">
      <alignment horizontal="left" indent="2"/>
    </xf>
    <xf numFmtId="0" fontId="16" fillId="0" borderId="0" xfId="1177" applyFont="1" applyAlignment="1">
      <alignment vertical="center"/>
    </xf>
    <xf numFmtId="3" fontId="16" fillId="0" borderId="15" xfId="1177" applyNumberFormat="1" applyFont="1" applyFill="1" applyBorder="1" applyAlignment="1">
      <alignment vertical="center" wrapText="1"/>
    </xf>
    <xf numFmtId="0" fontId="18" fillId="0" borderId="0" xfId="1177" applyFont="1"/>
    <xf numFmtId="3" fontId="16" fillId="0" borderId="15" xfId="1177" applyNumberFormat="1" applyFont="1" applyFill="1" applyBorder="1" applyAlignment="1">
      <alignment wrapText="1"/>
    </xf>
    <xf numFmtId="166" fontId="16" fillId="0" borderId="15" xfId="1177" applyNumberFormat="1" applyFont="1" applyFill="1" applyBorder="1" applyAlignment="1">
      <alignment horizontal="right" vertical="center" wrapText="1"/>
    </xf>
    <xf numFmtId="0" fontId="16" fillId="0" borderId="15" xfId="1177" applyFont="1" applyFill="1" applyBorder="1" applyAlignment="1">
      <alignment horizontal="left" vertical="center" wrapText="1" indent="2"/>
    </xf>
    <xf numFmtId="0" fontId="16" fillId="0" borderId="0" xfId="1177" applyFont="1" applyFill="1"/>
    <xf numFmtId="0" fontId="16" fillId="0" borderId="15" xfId="1177" applyFont="1" applyFill="1" applyBorder="1" applyAlignment="1">
      <alignment vertical="center" wrapText="1"/>
    </xf>
    <xf numFmtId="4" fontId="15" fillId="2" borderId="15" xfId="1177" applyNumberFormat="1" applyFont="1" applyFill="1" applyBorder="1"/>
    <xf numFmtId="0" fontId="15" fillId="0" borderId="15" xfId="1177" applyFont="1" applyFill="1" applyBorder="1" applyAlignment="1">
      <alignment horizontal="left" vertical="center" wrapText="1" indent="2"/>
    </xf>
    <xf numFmtId="0" fontId="18" fillId="0" borderId="0" xfId="1177" applyFont="1" applyAlignment="1">
      <alignment vertical="center"/>
    </xf>
    <xf numFmtId="0" fontId="16" fillId="0" borderId="15" xfId="1177" applyFont="1" applyFill="1" applyBorder="1" applyAlignment="1">
      <alignment horizontal="left" vertical="center" wrapText="1" indent="3"/>
    </xf>
    <xf numFmtId="0" fontId="16" fillId="0" borderId="15" xfId="1177" applyFont="1" applyFill="1" applyBorder="1" applyAlignment="1">
      <alignment horizontal="left" vertical="center" wrapText="1" indent="5"/>
    </xf>
    <xf numFmtId="0" fontId="16" fillId="0" borderId="15" xfId="1177" applyFont="1" applyFill="1" applyBorder="1" applyAlignment="1">
      <alignment horizontal="left" vertical="center" wrapText="1" indent="4"/>
    </xf>
    <xf numFmtId="0" fontId="16" fillId="0" borderId="15" xfId="1177" applyFont="1" applyBorder="1"/>
    <xf numFmtId="3" fontId="16" fillId="0" borderId="15" xfId="1177" applyNumberFormat="1" applyFont="1" applyBorder="1" applyAlignment="1">
      <alignment horizontal="center" vertical="center"/>
    </xf>
    <xf numFmtId="4" fontId="15" fillId="0" borderId="15" xfId="1177" applyNumberFormat="1" applyFont="1" applyBorder="1"/>
    <xf numFmtId="3" fontId="16" fillId="0" borderId="15" xfId="1177" applyNumberFormat="1" applyFont="1" applyBorder="1"/>
    <xf numFmtId="0" fontId="15" fillId="0" borderId="0" xfId="1177" applyFont="1"/>
    <xf numFmtId="4" fontId="19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wrapText="1"/>
    </xf>
    <xf numFmtId="3" fontId="16" fillId="0" borderId="15" xfId="1177" applyNumberFormat="1" applyFont="1" applyBorder="1" applyAlignment="1">
      <alignment horizontal="left" indent="1"/>
    </xf>
    <xf numFmtId="3" fontId="15" fillId="0" borderId="15" xfId="1177" applyNumberFormat="1" applyFont="1" applyBorder="1" applyAlignment="1">
      <alignment horizontal="center" vertical="center" wrapText="1"/>
    </xf>
    <xf numFmtId="3" fontId="15" fillId="0" borderId="15" xfId="1177" applyNumberFormat="1" applyFont="1" applyBorder="1" applyAlignment="1">
      <alignment horizontal="left" vertical="center" wrapText="1"/>
    </xf>
    <xf numFmtId="4" fontId="15" fillId="0" borderId="15" xfId="1177" applyNumberFormat="1" applyFont="1" applyFill="1" applyBorder="1" applyAlignment="1">
      <alignment horizontal="right" vertical="center" wrapText="1"/>
    </xf>
    <xf numFmtId="3" fontId="16" fillId="0" borderId="15" xfId="1177" applyNumberFormat="1" applyFont="1" applyBorder="1" applyAlignment="1">
      <alignment horizontal="center" vertical="center" wrapText="1"/>
    </xf>
    <xf numFmtId="3" fontId="16" fillId="0" borderId="15" xfId="1177" applyNumberFormat="1" applyFont="1" applyBorder="1" applyAlignment="1">
      <alignment horizontal="left" vertical="center" wrapText="1"/>
    </xf>
    <xf numFmtId="3" fontId="16" fillId="0" borderId="15" xfId="1177" applyNumberFormat="1" applyFont="1" applyFill="1" applyBorder="1" applyAlignment="1">
      <alignment horizontal="right" vertical="center" wrapText="1"/>
    </xf>
    <xf numFmtId="4" fontId="16" fillId="0" borderId="15" xfId="1177" applyNumberFormat="1" applyFont="1" applyBorder="1" applyAlignment="1">
      <alignment horizontal="right" vertical="center"/>
    </xf>
    <xf numFmtId="3" fontId="15" fillId="0" borderId="15" xfId="1177" applyNumberFormat="1" applyFont="1" applyBorder="1" applyAlignment="1">
      <alignment horizontal="center" vertical="center"/>
    </xf>
    <xf numFmtId="4" fontId="15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horizontal="left" indent="2"/>
    </xf>
    <xf numFmtId="0" fontId="16" fillId="0" borderId="15" xfId="1177" applyFont="1" applyBorder="1" applyAlignment="1">
      <alignment horizontal="left" indent="1"/>
    </xf>
    <xf numFmtId="4" fontId="91" fillId="48" borderId="0" xfId="1177" applyNumberFormat="1" applyFont="1" applyFill="1"/>
    <xf numFmtId="0" fontId="16" fillId="0" borderId="15" xfId="1177" applyFont="1" applyBorder="1" applyAlignment="1">
      <alignment horizontal="left" vertical="center" wrapText="1" indent="1"/>
    </xf>
    <xf numFmtId="166" fontId="16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horizontal="left" vertical="center" wrapText="1" indent="1"/>
    </xf>
    <xf numFmtId="4" fontId="15" fillId="0" borderId="15" xfId="1177" applyNumberFormat="1" applyFont="1" applyFill="1" applyBorder="1" applyAlignment="1" applyProtection="1">
      <alignment horizontal="right" vertical="center" wrapText="1"/>
      <protection locked="0"/>
    </xf>
    <xf numFmtId="4" fontId="96" fillId="0" borderId="15" xfId="1177" applyNumberFormat="1" applyFont="1" applyBorder="1" applyAlignment="1">
      <alignment horizontal="right" vertical="center"/>
    </xf>
    <xf numFmtId="0" fontId="96" fillId="0" borderId="15" xfId="1177" applyFont="1" applyBorder="1"/>
    <xf numFmtId="4" fontId="96" fillId="0" borderId="0" xfId="1177" applyNumberFormat="1" applyFont="1"/>
    <xf numFmtId="0" fontId="96" fillId="0" borderId="0" xfId="1177" applyFont="1"/>
    <xf numFmtId="3" fontId="16" fillId="0" borderId="15" xfId="1177" applyNumberFormat="1" applyFont="1" applyFill="1" applyBorder="1" applyAlignment="1">
      <alignment horizontal="center"/>
    </xf>
    <xf numFmtId="3" fontId="16" fillId="0" borderId="15" xfId="1177" applyNumberFormat="1" applyFont="1" applyBorder="1" applyAlignment="1">
      <alignment vertical="center" wrapText="1"/>
    </xf>
    <xf numFmtId="3" fontId="16" fillId="0" borderId="15" xfId="1177" applyNumberFormat="1" applyFont="1" applyFill="1" applyBorder="1" applyAlignment="1">
      <alignment horizontal="right" vertical="center"/>
    </xf>
    <xf numFmtId="3" fontId="15" fillId="0" borderId="15" xfId="1177" applyNumberFormat="1" applyFont="1" applyBorder="1"/>
    <xf numFmtId="4" fontId="15" fillId="0" borderId="15" xfId="1177" applyNumberFormat="1" applyFont="1" applyFill="1" applyBorder="1" applyAlignment="1">
      <alignment horizontal="center" vertical="center"/>
    </xf>
    <xf numFmtId="4" fontId="16" fillId="0" borderId="15" xfId="1177" applyNumberFormat="1" applyFont="1" applyFill="1" applyBorder="1" applyAlignment="1">
      <alignment horizontal="center" vertical="center"/>
    </xf>
    <xf numFmtId="0" fontId="16" fillId="0" borderId="24" xfId="1177" applyFont="1" applyBorder="1"/>
    <xf numFmtId="0" fontId="16" fillId="0" borderId="25" xfId="1177" applyFont="1" applyBorder="1" applyAlignment="1">
      <alignment vertical="center" wrapText="1"/>
    </xf>
    <xf numFmtId="4" fontId="16" fillId="0" borderId="25" xfId="1177" applyNumberFormat="1" applyFont="1" applyBorder="1" applyAlignment="1">
      <alignment horizontal="right" vertical="center"/>
    </xf>
    <xf numFmtId="4" fontId="16" fillId="0" borderId="25" xfId="1177" applyNumberFormat="1" applyFont="1" applyBorder="1" applyAlignment="1">
      <alignment horizontal="center" vertical="center"/>
    </xf>
    <xf numFmtId="0" fontId="16" fillId="0" borderId="16" xfId="1177" applyFont="1" applyBorder="1"/>
    <xf numFmtId="0" fontId="15" fillId="0" borderId="15" xfId="1177" applyFont="1" applyBorder="1" applyAlignment="1">
      <alignment vertical="center" wrapText="1"/>
    </xf>
    <xf numFmtId="4" fontId="16" fillId="0" borderId="15" xfId="1177" applyNumberFormat="1" applyFont="1" applyBorder="1" applyAlignment="1">
      <alignment horizontal="center" vertical="center"/>
    </xf>
    <xf numFmtId="0" fontId="16" fillId="0" borderId="15" xfId="1177" applyFont="1" applyBorder="1" applyAlignment="1">
      <alignment vertical="center" wrapText="1"/>
    </xf>
    <xf numFmtId="166" fontId="15" fillId="0" borderId="15" xfId="1177" applyNumberFormat="1" applyFont="1" applyFill="1" applyBorder="1" applyAlignment="1">
      <alignment horizontal="right" vertical="center"/>
    </xf>
    <xf numFmtId="0" fontId="16" fillId="0" borderId="0" xfId="1177" applyFont="1" applyBorder="1" applyAlignment="1">
      <alignment vertical="center" wrapText="1"/>
    </xf>
    <xf numFmtId="4" fontId="16" fillId="0" borderId="0" xfId="1177" applyNumberFormat="1" applyFont="1" applyFill="1" applyBorder="1" applyAlignment="1">
      <alignment horizontal="center" vertical="center"/>
    </xf>
    <xf numFmtId="0" fontId="97" fillId="0" borderId="0" xfId="1177" applyFont="1" applyAlignment="1">
      <alignment vertical="center"/>
    </xf>
    <xf numFmtId="0" fontId="98" fillId="0" borderId="0" xfId="1177" applyFont="1" applyFill="1" applyAlignment="1"/>
    <xf numFmtId="0" fontId="101" fillId="0" borderId="0" xfId="1177" applyFont="1" applyFill="1"/>
    <xf numFmtId="0" fontId="98" fillId="0" borderId="0" xfId="1177" applyFont="1" applyFill="1"/>
    <xf numFmtId="0" fontId="99" fillId="0" borderId="0" xfId="1177" applyFont="1" applyFill="1" applyBorder="1" applyAlignment="1">
      <alignment vertical="center"/>
    </xf>
    <xf numFmtId="0" fontId="102" fillId="0" borderId="0" xfId="1177" applyFont="1" applyProtection="1">
      <protection locked="0"/>
    </xf>
    <xf numFmtId="0" fontId="103" fillId="0" borderId="0" xfId="1177" applyFont="1" applyProtection="1">
      <protection locked="0"/>
    </xf>
    <xf numFmtId="0" fontId="102" fillId="0" borderId="0" xfId="1177" applyFont="1" applyAlignment="1" applyProtection="1">
      <alignment horizontal="right"/>
      <protection locked="0"/>
    </xf>
    <xf numFmtId="49" fontId="101" fillId="0" borderId="0" xfId="1177" applyNumberFormat="1" applyFont="1" applyAlignment="1">
      <alignment vertical="center"/>
    </xf>
    <xf numFmtId="49" fontId="90" fillId="0" borderId="0" xfId="1177" applyNumberFormat="1" applyFont="1" applyAlignment="1">
      <alignment vertical="center"/>
    </xf>
    <xf numFmtId="0" fontId="101" fillId="0" borderId="0" xfId="1177" applyFont="1" applyAlignment="1">
      <alignment vertical="center"/>
    </xf>
    <xf numFmtId="0" fontId="101" fillId="0" borderId="0" xfId="1177" applyFont="1" applyProtection="1">
      <protection locked="0"/>
    </xf>
    <xf numFmtId="0" fontId="101" fillId="0" borderId="15" xfId="1177" applyFont="1" applyBorder="1" applyAlignment="1">
      <alignment horizontal="center" vertical="distributed"/>
    </xf>
    <xf numFmtId="0" fontId="101" fillId="0" borderId="15" xfId="1177" applyFont="1" applyBorder="1" applyAlignment="1">
      <alignment horizontal="center" vertical="center"/>
    </xf>
    <xf numFmtId="0" fontId="101" fillId="0" borderId="15" xfId="1177" applyFont="1" applyBorder="1" applyAlignment="1">
      <alignment horizontal="right"/>
    </xf>
    <xf numFmtId="0" fontId="101" fillId="0" borderId="15" xfId="1177" applyFont="1" applyBorder="1"/>
    <xf numFmtId="2" fontId="101" fillId="0" borderId="15" xfId="1177" applyNumberFormat="1" applyFont="1" applyBorder="1"/>
    <xf numFmtId="0" fontId="90" fillId="0" borderId="15" xfId="1177" applyFont="1" applyBorder="1" applyAlignment="1">
      <alignment horizontal="right"/>
    </xf>
    <xf numFmtId="0" fontId="101" fillId="0" borderId="24" xfId="1177" applyFont="1" applyBorder="1"/>
    <xf numFmtId="0" fontId="101" fillId="0" borderId="25" xfId="1177" applyFont="1" applyBorder="1"/>
    <xf numFmtId="0" fontId="101" fillId="0" borderId="16" xfId="1177" applyFont="1" applyBorder="1"/>
    <xf numFmtId="189" fontId="101" fillId="0" borderId="15" xfId="1177" applyNumberFormat="1" applyFont="1" applyBorder="1"/>
    <xf numFmtId="190" fontId="102" fillId="0" borderId="0" xfId="1177" applyNumberFormat="1" applyFont="1" applyProtection="1">
      <protection locked="0"/>
    </xf>
    <xf numFmtId="0" fontId="6" fillId="47" borderId="22" xfId="0" applyFont="1" applyFill="1" applyBorder="1" applyAlignment="1">
      <alignment vertical="top"/>
    </xf>
    <xf numFmtId="0" fontId="6" fillId="47" borderId="21" xfId="0" applyFont="1" applyFill="1" applyBorder="1" applyAlignment="1">
      <alignment vertical="top"/>
    </xf>
    <xf numFmtId="0" fontId="6" fillId="47" borderId="21" xfId="0" applyFont="1" applyFill="1" applyBorder="1" applyAlignment="1">
      <alignment horizontal="left" vertical="center" wrapText="1"/>
    </xf>
    <xf numFmtId="0" fontId="6" fillId="47" borderId="21" xfId="0" applyFont="1" applyFill="1" applyBorder="1" applyAlignment="1">
      <alignment horizontal="left" vertical="center"/>
    </xf>
    <xf numFmtId="0" fontId="105" fillId="47" borderId="26" xfId="0" applyFont="1" applyFill="1" applyBorder="1" applyAlignment="1">
      <alignment horizontal="center" vertical="center" wrapText="1"/>
    </xf>
    <xf numFmtId="0" fontId="105" fillId="47" borderId="18" xfId="0" applyFont="1" applyFill="1" applyBorder="1" applyAlignment="1">
      <alignment horizontal="center" vertical="center" wrapText="1"/>
    </xf>
    <xf numFmtId="0" fontId="6" fillId="47" borderId="27" xfId="0" applyFont="1" applyFill="1" applyBorder="1" applyAlignment="1">
      <alignment horizontal="left" vertical="center"/>
    </xf>
    <xf numFmtId="0" fontId="6" fillId="47" borderId="20" xfId="0" applyFont="1" applyFill="1" applyBorder="1" applyAlignment="1">
      <alignment horizontal="left" vertical="center"/>
    </xf>
    <xf numFmtId="0" fontId="6" fillId="47" borderId="28" xfId="0" applyFont="1" applyFill="1" applyBorder="1" applyAlignment="1">
      <alignment horizontal="center" vertical="center"/>
    </xf>
    <xf numFmtId="2" fontId="6" fillId="47" borderId="29" xfId="0" applyNumberFormat="1" applyFont="1" applyFill="1" applyBorder="1" applyAlignment="1">
      <alignment horizontal="center" vertical="center"/>
    </xf>
    <xf numFmtId="0" fontId="105" fillId="47" borderId="0" xfId="0" applyFont="1" applyFill="1" applyBorder="1"/>
    <xf numFmtId="0" fontId="6" fillId="2" borderId="20" xfId="0" applyFont="1" applyFill="1" applyBorder="1" applyAlignment="1">
      <alignment horizontal="center" vertical="center"/>
    </xf>
    <xf numFmtId="0" fontId="105" fillId="47" borderId="0" xfId="0" applyFont="1" applyFill="1"/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105" fillId="0" borderId="19" xfId="0" applyFont="1" applyBorder="1"/>
    <xf numFmtId="0" fontId="105" fillId="0" borderId="15" xfId="0" applyFont="1" applyBorder="1"/>
    <xf numFmtId="0" fontId="105" fillId="47" borderId="32" xfId="0" applyFont="1" applyFill="1" applyBorder="1" applyAlignment="1">
      <alignment horizontal="center"/>
    </xf>
    <xf numFmtId="0" fontId="6" fillId="0" borderId="19" xfId="0" applyFont="1" applyBorder="1"/>
    <xf numFmtId="0" fontId="105" fillId="47" borderId="0" xfId="0" applyFont="1" applyFill="1" applyAlignment="1"/>
    <xf numFmtId="0" fontId="6" fillId="47" borderId="0" xfId="0" applyFont="1" applyFill="1" applyAlignment="1">
      <alignment horizontal="center" vertical="center" wrapText="1"/>
    </xf>
    <xf numFmtId="0" fontId="6" fillId="2" borderId="28" xfId="0" applyFont="1" applyFill="1" applyBorder="1" applyAlignment="1">
      <alignment horizontal="left" vertical="center"/>
    </xf>
    <xf numFmtId="0" fontId="6" fillId="47" borderId="22" xfId="0" applyFont="1" applyFill="1" applyBorder="1" applyAlignment="1">
      <alignment horizontal="left" vertical="center"/>
    </xf>
    <xf numFmtId="0" fontId="6" fillId="47" borderId="33" xfId="0" applyFont="1" applyFill="1" applyBorder="1"/>
    <xf numFmtId="0" fontId="105" fillId="47" borderId="0" xfId="0" applyFont="1" applyFill="1" applyAlignment="1">
      <alignment vertical="top"/>
    </xf>
    <xf numFmtId="0" fontId="6" fillId="47" borderId="15" xfId="0" applyFont="1" applyFill="1" applyBorder="1" applyAlignment="1">
      <alignment horizontal="center" vertical="top"/>
    </xf>
    <xf numFmtId="0" fontId="105" fillId="47" borderId="15" xfId="0" applyFont="1" applyFill="1" applyBorder="1" applyAlignment="1">
      <alignment horizontal="left" vertical="center" wrapText="1"/>
    </xf>
    <xf numFmtId="0" fontId="105" fillId="47" borderId="15" xfId="0" applyFont="1" applyFill="1" applyBorder="1" applyAlignment="1">
      <alignment horizontal="center" vertical="center" wrapText="1"/>
    </xf>
    <xf numFmtId="0" fontId="6" fillId="47" borderId="34" xfId="0" applyFont="1" applyFill="1" applyBorder="1" applyAlignment="1">
      <alignment horizontal="left" vertical="center"/>
    </xf>
    <xf numFmtId="0" fontId="105" fillId="0" borderId="15" xfId="0" applyFont="1" applyFill="1" applyBorder="1" applyAlignment="1">
      <alignment horizontal="center" vertical="center"/>
    </xf>
    <xf numFmtId="0" fontId="105" fillId="0" borderId="15" xfId="0" applyFont="1" applyFill="1" applyBorder="1" applyAlignment="1">
      <alignment horizontal="center" vertical="center" wrapText="1"/>
    </xf>
    <xf numFmtId="0" fontId="108" fillId="0" borderId="15" xfId="920" applyFont="1" applyFill="1" applyBorder="1" applyAlignment="1" applyProtection="1">
      <alignment horizontal="center" vertical="center"/>
    </xf>
    <xf numFmtId="0" fontId="6" fillId="2" borderId="20" xfId="0" applyFont="1" applyFill="1" applyBorder="1" applyAlignment="1">
      <alignment horizontal="left" vertical="center"/>
    </xf>
    <xf numFmtId="0" fontId="6" fillId="47" borderId="22" xfId="0" applyFont="1" applyFill="1" applyBorder="1"/>
    <xf numFmtId="0" fontId="105" fillId="47" borderId="35" xfId="0" applyFont="1" applyFill="1" applyBorder="1" applyAlignment="1">
      <alignment horizontal="center" vertical="center" wrapText="1"/>
    </xf>
    <xf numFmtId="0" fontId="6" fillId="47" borderId="21" xfId="0" applyFont="1" applyFill="1" applyBorder="1"/>
    <xf numFmtId="0" fontId="105" fillId="47" borderId="32" xfId="0" applyFont="1" applyFill="1" applyBorder="1" applyAlignment="1">
      <alignment horizontal="center" vertical="center" wrapText="1"/>
    </xf>
    <xf numFmtId="0" fontId="6" fillId="47" borderId="23" xfId="0" applyFont="1" applyFill="1" applyBorder="1"/>
    <xf numFmtId="0" fontId="6" fillId="47" borderId="36" xfId="0" applyFont="1" applyFill="1" applyBorder="1" applyAlignment="1">
      <alignment horizontal="center" vertical="center" wrapText="1"/>
    </xf>
    <xf numFmtId="0" fontId="105" fillId="47" borderId="15" xfId="0" applyFont="1" applyFill="1" applyBorder="1" applyAlignment="1">
      <alignment vertical="top" wrapText="1"/>
    </xf>
    <xf numFmtId="0" fontId="105" fillId="47" borderId="15" xfId="0" applyFont="1" applyFill="1" applyBorder="1" applyAlignment="1">
      <alignment vertical="center"/>
    </xf>
    <xf numFmtId="0" fontId="105" fillId="47" borderId="37" xfId="0" applyFont="1" applyFill="1" applyBorder="1" applyAlignment="1">
      <alignment horizontal="left" vertical="center" wrapText="1"/>
    </xf>
    <xf numFmtId="0" fontId="60" fillId="47" borderId="37" xfId="920" applyFont="1" applyFill="1" applyBorder="1" applyAlignment="1" applyProtection="1">
      <alignment horizontal="center" vertical="center"/>
    </xf>
    <xf numFmtId="0" fontId="105" fillId="47" borderId="15" xfId="0" applyNumberFormat="1" applyFont="1" applyFill="1" applyBorder="1" applyAlignment="1">
      <alignment horizontal="left" vertical="center" wrapText="1"/>
    </xf>
    <xf numFmtId="0" fontId="60" fillId="47" borderId="15" xfId="920" applyFont="1" applyFill="1" applyBorder="1" applyAlignment="1" applyProtection="1">
      <alignment horizontal="center" vertical="center"/>
    </xf>
    <xf numFmtId="0" fontId="109" fillId="0" borderId="0" xfId="0" applyFont="1"/>
    <xf numFmtId="0" fontId="105" fillId="0" borderId="19" xfId="0" applyFont="1" applyBorder="1" applyAlignment="1">
      <alignment wrapText="1"/>
    </xf>
    <xf numFmtId="0" fontId="105" fillId="0" borderId="15" xfId="0" applyFont="1" applyBorder="1" applyAlignment="1">
      <alignment wrapText="1"/>
    </xf>
    <xf numFmtId="0" fontId="6" fillId="47" borderId="19" xfId="0" applyFont="1" applyFill="1" applyBorder="1" applyAlignment="1">
      <alignment horizontal="center" vertical="center" wrapText="1"/>
    </xf>
    <xf numFmtId="0" fontId="6" fillId="47" borderId="40" xfId="0" applyFont="1" applyFill="1" applyBorder="1" applyAlignment="1">
      <alignment horizontal="center" vertical="center" wrapText="1"/>
    </xf>
    <xf numFmtId="0" fontId="87" fillId="47" borderId="0" xfId="0" applyFont="1" applyFill="1" applyAlignment="1">
      <alignment horizontal="left" vertical="top" wrapText="1"/>
    </xf>
    <xf numFmtId="0" fontId="105" fillId="47" borderId="15" xfId="0" applyFont="1" applyFill="1" applyBorder="1" applyAlignment="1">
      <alignment horizontal="center" vertical="top" wrapText="1"/>
    </xf>
    <xf numFmtId="12" fontId="105" fillId="0" borderId="19" xfId="0" applyNumberFormat="1" applyFont="1" applyBorder="1" applyAlignment="1">
      <alignment horizontal="center"/>
    </xf>
    <xf numFmtId="12" fontId="105" fillId="0" borderId="40" xfId="0" applyNumberFormat="1" applyFont="1" applyBorder="1" applyAlignment="1">
      <alignment horizontal="center"/>
    </xf>
    <xf numFmtId="0" fontId="105" fillId="0" borderId="19" xfId="0" applyFont="1" applyBorder="1" applyAlignment="1">
      <alignment horizontal="center"/>
    </xf>
    <xf numFmtId="0" fontId="107" fillId="0" borderId="40" xfId="0" applyFont="1" applyBorder="1" applyAlignment="1">
      <alignment horizontal="center"/>
    </xf>
    <xf numFmtId="0" fontId="105" fillId="47" borderId="15" xfId="0" applyFont="1" applyFill="1" applyBorder="1" applyAlignment="1">
      <alignment horizontal="center" vertical="top"/>
    </xf>
    <xf numFmtId="0" fontId="105" fillId="47" borderId="15" xfId="0" applyFont="1" applyFill="1" applyBorder="1" applyAlignment="1">
      <alignment horizontal="center" vertical="center"/>
    </xf>
    <xf numFmtId="0" fontId="105" fillId="47" borderId="41" xfId="0" applyFont="1" applyFill="1" applyBorder="1" applyAlignment="1">
      <alignment horizontal="center"/>
    </xf>
    <xf numFmtId="0" fontId="105" fillId="47" borderId="36" xfId="0" applyFont="1" applyFill="1" applyBorder="1" applyAlignment="1">
      <alignment horizontal="center"/>
    </xf>
    <xf numFmtId="0" fontId="77" fillId="47" borderId="0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left" vertical="top" wrapText="1"/>
    </xf>
    <xf numFmtId="0" fontId="101" fillId="0" borderId="38" xfId="1177" applyFont="1" applyBorder="1" applyAlignment="1">
      <alignment horizontal="center" vertical="center"/>
    </xf>
    <xf numFmtId="0" fontId="101" fillId="0" borderId="39" xfId="1177" applyFont="1" applyBorder="1" applyAlignment="1">
      <alignment horizontal="center" vertical="center"/>
    </xf>
    <xf numFmtId="0" fontId="101" fillId="0" borderId="37" xfId="1177" applyFont="1" applyBorder="1" applyAlignment="1">
      <alignment horizontal="center" vertical="center"/>
    </xf>
    <xf numFmtId="0" fontId="101" fillId="0" borderId="38" xfId="1177" applyFont="1" applyBorder="1" applyAlignment="1">
      <alignment horizontal="center" vertical="distributed"/>
    </xf>
    <xf numFmtId="0" fontId="101" fillId="0" borderId="39" xfId="1177" applyFont="1" applyBorder="1" applyAlignment="1">
      <alignment horizontal="center" vertical="distributed"/>
    </xf>
    <xf numFmtId="0" fontId="101" fillId="0" borderId="37" xfId="1177" applyFont="1" applyBorder="1" applyAlignment="1">
      <alignment horizontal="center" vertical="distributed"/>
    </xf>
    <xf numFmtId="0" fontId="101" fillId="0" borderId="19" xfId="1177" applyFont="1" applyBorder="1" applyAlignment="1">
      <alignment horizontal="center" vertical="center"/>
    </xf>
    <xf numFmtId="0" fontId="101" fillId="0" borderId="25" xfId="1177" applyFont="1" applyBorder="1" applyAlignment="1">
      <alignment horizontal="center" vertical="center"/>
    </xf>
    <xf numFmtId="0" fontId="101" fillId="0" borderId="40" xfId="1177" applyFont="1" applyBorder="1" applyAlignment="1">
      <alignment horizontal="center" vertical="center"/>
    </xf>
    <xf numFmtId="0" fontId="101" fillId="0" borderId="25" xfId="1177" applyFont="1" applyBorder="1"/>
    <xf numFmtId="0" fontId="101" fillId="0" borderId="0" xfId="1177" applyFont="1" applyProtection="1">
      <protection locked="0"/>
    </xf>
    <xf numFmtId="0" fontId="102" fillId="0" borderId="0" xfId="1177" applyFont="1" applyAlignment="1" applyProtection="1">
      <alignment horizontal="right"/>
      <protection locked="0"/>
    </xf>
    <xf numFmtId="0" fontId="90" fillId="0" borderId="0" xfId="1177" applyFont="1" applyAlignment="1">
      <alignment horizontal="center" vertical="center"/>
    </xf>
    <xf numFmtId="0" fontId="101" fillId="0" borderId="0" xfId="1177" applyFont="1" applyAlignment="1">
      <alignment horizontal="center" vertical="center"/>
    </xf>
    <xf numFmtId="0" fontId="16" fillId="0" borderId="0" xfId="1177" applyFont="1" applyAlignment="1">
      <alignment horizontal="right"/>
    </xf>
    <xf numFmtId="0" fontId="15" fillId="0" borderId="43" xfId="1177" applyFont="1" applyBorder="1" applyAlignment="1">
      <alignment horizontal="center" vertical="center" wrapText="1"/>
    </xf>
    <xf numFmtId="0" fontId="15" fillId="0" borderId="44" xfId="1177" applyFont="1" applyBorder="1" applyAlignment="1">
      <alignment horizontal="center" vertical="center" wrapText="1"/>
    </xf>
    <xf numFmtId="0" fontId="15" fillId="0" borderId="45" xfId="1177" applyFont="1" applyBorder="1" applyAlignment="1">
      <alignment horizontal="center" vertical="center" wrapText="1"/>
    </xf>
    <xf numFmtId="0" fontId="15" fillId="0" borderId="46" xfId="1177" applyFont="1" applyBorder="1" applyAlignment="1">
      <alignment horizontal="center" vertical="center" wrapText="1"/>
    </xf>
    <xf numFmtId="49" fontId="15" fillId="0" borderId="19" xfId="1177" applyNumberFormat="1" applyFont="1" applyBorder="1" applyAlignment="1">
      <alignment horizontal="center"/>
    </xf>
    <xf numFmtId="49" fontId="15" fillId="0" borderId="25" xfId="1177" applyNumberFormat="1" applyFont="1" applyBorder="1" applyAlignment="1">
      <alignment horizontal="center"/>
    </xf>
    <xf numFmtId="0" fontId="15" fillId="0" borderId="25" xfId="1177" applyFont="1" applyBorder="1" applyAlignment="1">
      <alignment horizontal="center"/>
    </xf>
    <xf numFmtId="0" fontId="15" fillId="0" borderId="40" xfId="1177" applyFont="1" applyBorder="1" applyAlignment="1">
      <alignment horizontal="center"/>
    </xf>
    <xf numFmtId="0" fontId="15" fillId="0" borderId="15" xfId="1177" applyFont="1" applyBorder="1" applyAlignment="1">
      <alignment horizontal="right"/>
    </xf>
    <xf numFmtId="0" fontId="16" fillId="0" borderId="38" xfId="1177" applyFont="1" applyBorder="1" applyAlignment="1">
      <alignment horizontal="center" vertical="center" wrapText="1"/>
    </xf>
    <xf numFmtId="0" fontId="16" fillId="0" borderId="37" xfId="1177" applyFont="1" applyBorder="1" applyAlignment="1">
      <alignment horizontal="center" vertical="center" wrapText="1"/>
    </xf>
    <xf numFmtId="0" fontId="95" fillId="0" borderId="19" xfId="1177" applyFont="1" applyBorder="1" applyAlignment="1">
      <alignment horizontal="center" vertical="center" wrapText="1"/>
    </xf>
    <xf numFmtId="0" fontId="95" fillId="0" borderId="40" xfId="1177" applyFont="1" applyBorder="1" applyAlignment="1">
      <alignment horizontal="center" vertical="center" wrapText="1"/>
    </xf>
    <xf numFmtId="0" fontId="15" fillId="0" borderId="42" xfId="1177" applyFont="1" applyBorder="1" applyAlignment="1">
      <alignment horizontal="right"/>
    </xf>
    <xf numFmtId="0" fontId="16" fillId="0" borderId="15" xfId="1177" applyFont="1" applyBorder="1" applyAlignment="1">
      <alignment horizontal="center" vertical="center" wrapText="1"/>
    </xf>
    <xf numFmtId="0" fontId="16" fillId="0" borderId="15" xfId="1177" applyFont="1" applyBorder="1"/>
    <xf numFmtId="0" fontId="15" fillId="0" borderId="15" xfId="1177" applyFont="1" applyFill="1" applyBorder="1" applyAlignment="1">
      <alignment horizontal="center" vertical="center" wrapText="1"/>
    </xf>
    <xf numFmtId="0" fontId="105" fillId="47" borderId="19" xfId="0" applyFont="1" applyFill="1" applyBorder="1" applyAlignment="1">
      <alignment horizontal="center" vertical="top" wrapText="1"/>
    </xf>
    <xf numFmtId="0" fontId="0" fillId="0" borderId="40" xfId="0" applyBorder="1" applyAlignment="1">
      <alignment horizontal="center"/>
    </xf>
    <xf numFmtId="0" fontId="105" fillId="47" borderId="19" xfId="0" applyFont="1" applyFill="1" applyBorder="1" applyAlignment="1">
      <alignment horizontal="center"/>
    </xf>
    <xf numFmtId="0" fontId="8" fillId="47" borderId="40" xfId="0" applyFont="1" applyFill="1" applyBorder="1" applyAlignment="1">
      <alignment horizontal="center"/>
    </xf>
    <xf numFmtId="0" fontId="6" fillId="47" borderId="0" xfId="0" applyFont="1" applyFill="1" applyBorder="1" applyAlignment="1">
      <alignment horizontal="center" vertical="center" wrapText="1"/>
    </xf>
    <xf numFmtId="0" fontId="105" fillId="47" borderId="0" xfId="0" applyFont="1" applyFill="1" applyBorder="1" applyAlignment="1">
      <alignment horizontal="center" vertical="center" wrapText="1"/>
    </xf>
    <xf numFmtId="0" fontId="105" fillId="47" borderId="19" xfId="0" applyFont="1" applyFill="1" applyBorder="1" applyAlignment="1">
      <alignment horizontal="left" vertical="top" wrapText="1"/>
    </xf>
    <xf numFmtId="0" fontId="105" fillId="47" borderId="40" xfId="0" applyFont="1" applyFill="1" applyBorder="1" applyAlignment="1">
      <alignment horizontal="left" vertical="top"/>
    </xf>
    <xf numFmtId="0" fontId="6" fillId="47" borderId="19" xfId="0" applyFont="1" applyFill="1" applyBorder="1" applyAlignment="1">
      <alignment horizontal="center"/>
    </xf>
    <xf numFmtId="0" fontId="6" fillId="47" borderId="40" xfId="0" applyFont="1" applyFill="1" applyBorder="1" applyAlignment="1">
      <alignment horizontal="center"/>
    </xf>
    <xf numFmtId="3" fontId="105" fillId="47" borderId="19" xfId="0" applyNumberFormat="1" applyFont="1" applyFill="1" applyBorder="1" applyAlignment="1">
      <alignment horizontal="center" vertical="center" wrapText="1"/>
    </xf>
    <xf numFmtId="3" fontId="105" fillId="47" borderId="40" xfId="0" applyNumberFormat="1" applyFont="1" applyFill="1" applyBorder="1" applyAlignment="1">
      <alignment horizontal="center" vertical="center" wrapText="1"/>
    </xf>
    <xf numFmtId="0" fontId="6" fillId="47" borderId="15" xfId="0" applyFont="1" applyFill="1" applyBorder="1" applyAlignment="1">
      <alignment vertical="top"/>
    </xf>
    <xf numFmtId="0" fontId="0" fillId="0" borderId="15" xfId="0" applyBorder="1" applyAlignment="1"/>
    <xf numFmtId="0" fontId="8" fillId="47" borderId="0" xfId="0" applyFont="1" applyFill="1" applyBorder="1" applyAlignment="1">
      <alignment horizontal="center"/>
    </xf>
    <xf numFmtId="0" fontId="105" fillId="47" borderId="53" xfId="0" applyFont="1" applyFill="1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40" xfId="0" applyBorder="1" applyAlignment="1">
      <alignment horizontal="center" vertical="top"/>
    </xf>
    <xf numFmtId="0" fontId="105" fillId="47" borderId="25" xfId="0" applyFont="1" applyFill="1" applyBorder="1" applyAlignment="1">
      <alignment horizontal="center" vertical="top"/>
    </xf>
    <xf numFmtId="0" fontId="105" fillId="47" borderId="53" xfId="0" applyFont="1" applyFill="1" applyBorder="1" applyAlignment="1">
      <alignment horizontal="left" vertical="top" wrapText="1"/>
    </xf>
    <xf numFmtId="0" fontId="105" fillId="47" borderId="25" xfId="0" applyFont="1" applyFill="1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40" xfId="0" applyBorder="1" applyAlignment="1">
      <alignment horizontal="left" vertical="top"/>
    </xf>
    <xf numFmtId="0" fontId="85" fillId="47" borderId="0" xfId="0" applyFont="1" applyFill="1" applyAlignment="1">
      <alignment horizontal="center" vertical="center" wrapText="1"/>
    </xf>
    <xf numFmtId="0" fontId="12" fillId="47" borderId="47" xfId="0" applyFont="1" applyFill="1" applyBorder="1" applyAlignment="1">
      <alignment horizontal="left" vertical="center" wrapText="1"/>
    </xf>
    <xf numFmtId="0" fontId="12" fillId="47" borderId="48" xfId="0" applyFont="1" applyFill="1" applyBorder="1" applyAlignment="1">
      <alignment horizontal="left" vertical="center" wrapText="1"/>
    </xf>
    <xf numFmtId="0" fontId="12" fillId="47" borderId="49" xfId="0" applyFont="1" applyFill="1" applyBorder="1" applyAlignment="1">
      <alignment horizontal="left" vertical="center" wrapText="1"/>
    </xf>
    <xf numFmtId="0" fontId="8" fillId="47" borderId="0" xfId="0" applyFont="1" applyFill="1" applyAlignment="1">
      <alignment horizontal="center"/>
    </xf>
    <xf numFmtId="0" fontId="86" fillId="47" borderId="50" xfId="0" applyFont="1" applyFill="1" applyBorder="1" applyAlignment="1">
      <alignment horizontal="center"/>
    </xf>
    <xf numFmtId="0" fontId="86" fillId="47" borderId="51" xfId="0" applyFont="1" applyFill="1" applyBorder="1" applyAlignment="1">
      <alignment horizontal="center"/>
    </xf>
    <xf numFmtId="0" fontId="86" fillId="47" borderId="52" xfId="0" applyFont="1" applyFill="1" applyBorder="1" applyAlignment="1">
      <alignment horizontal="center"/>
    </xf>
    <xf numFmtId="0" fontId="6" fillId="47" borderId="0" xfId="0" applyFont="1" applyFill="1" applyAlignment="1">
      <alignment horizontal="center" vertical="center" wrapText="1"/>
    </xf>
    <xf numFmtId="0" fontId="88" fillId="47" borderId="0" xfId="0" applyFont="1" applyFill="1" applyAlignment="1">
      <alignment horizontal="left" vertical="top" wrapText="1"/>
    </xf>
    <xf numFmtId="0" fontId="105" fillId="47" borderId="19" xfId="0" applyFont="1" applyFill="1" applyBorder="1" applyAlignment="1">
      <alignment horizontal="left" vertical="center" wrapText="1"/>
    </xf>
    <xf numFmtId="0" fontId="105" fillId="47" borderId="40" xfId="0" applyFont="1" applyFill="1" applyBorder="1" applyAlignment="1">
      <alignment horizontal="left" vertical="center" wrapText="1"/>
    </xf>
  </cellXfs>
  <cellStyles count="1430">
    <cellStyle name=" 1" xfId="1"/>
    <cellStyle name="%" xfId="2"/>
    <cellStyle name="%_Inputs" xfId="3"/>
    <cellStyle name="%_Inputs (const)" xfId="4"/>
    <cellStyle name="%_Inputs Co" xfId="5"/>
    <cellStyle name="_Model_RAB Мой" xfId="6"/>
    <cellStyle name="_Model_RAB Мой_46EE.2011(v1.0)" xfId="7"/>
    <cellStyle name="_Model_RAB Мой_46EE.2011(v1.2)" xfId="8"/>
    <cellStyle name="_Model_RAB Мой_ARMRAZR" xfId="9"/>
    <cellStyle name="_Model_RAB Мой_BALANCE.VODOOTV.2010.FACT(v1.0)" xfId="10"/>
    <cellStyle name="_Model_RAB Мой_BALANCE.WARM.2010.FACT(v1.0)" xfId="11"/>
    <cellStyle name="_Model_RAB Мой_BALANCE.WARM.2010.PLAN" xfId="12"/>
    <cellStyle name="_Model_RAB Мой_BALANCE.WARM.2011YEAR(v0.7)" xfId="13"/>
    <cellStyle name="_Model_RAB Мой_BALANCE.WARM.2011YEAR.NEW.UPDATE.SCHEME" xfId="14"/>
    <cellStyle name="_Model_RAB Мой_NADB.JNVLS.APTEKA.2011(v1.3.3)" xfId="15"/>
    <cellStyle name="_Model_RAB Мой_NADB.JNVLS.APTEKA.2011(v1.3.4)" xfId="16"/>
    <cellStyle name="_Model_RAB Мой_PREDEL.JKH.UTV.2011(v1.0.1)" xfId="17"/>
    <cellStyle name="_Model_RAB Мой_PREDEL.JKH.UTV.2011(v1.1)" xfId="18"/>
    <cellStyle name="_Model_RAB Мой_UPDATE.46EE.2011.TO.1.1" xfId="19"/>
    <cellStyle name="_Model_RAB Мой_UPDATE.BALANCE.WARM.2011YEAR.TO.1.1" xfId="20"/>
    <cellStyle name="_Model_RAB_MRSK_svod" xfId="21"/>
    <cellStyle name="_Model_RAB_MRSK_svod_46EE.2011(v1.0)" xfId="22"/>
    <cellStyle name="_Model_RAB_MRSK_svod_46EE.2011(v1.2)" xfId="23"/>
    <cellStyle name="_Model_RAB_MRSK_svod_ARMRAZR" xfId="24"/>
    <cellStyle name="_Model_RAB_MRSK_svod_BALANCE.VODOOTV.2010.FACT(v1.0)" xfId="25"/>
    <cellStyle name="_Model_RAB_MRSK_svod_BALANCE.WARM.2010.FACT(v1.0)" xfId="26"/>
    <cellStyle name="_Model_RAB_MRSK_svod_BALANCE.WARM.2010.PLAN" xfId="27"/>
    <cellStyle name="_Model_RAB_MRSK_svod_BALANCE.WARM.2011YEAR(v0.7)" xfId="28"/>
    <cellStyle name="_Model_RAB_MRSK_svod_BALANCE.WARM.2011YEAR.NEW.UPDATE.SCHEME" xfId="29"/>
    <cellStyle name="_Model_RAB_MRSK_svod_NADB.JNVLS.APTEKA.2011(v1.3.3)" xfId="30"/>
    <cellStyle name="_Model_RAB_MRSK_svod_NADB.JNVLS.APTEKA.2011(v1.3.4)" xfId="31"/>
    <cellStyle name="_Model_RAB_MRSK_svod_PREDEL.JKH.UTV.2011(v1.0.1)" xfId="32"/>
    <cellStyle name="_Model_RAB_MRSK_svod_PREDEL.JKH.UTV.2011(v1.1)" xfId="33"/>
    <cellStyle name="_Model_RAB_MRSK_svod_UPDATE.46EE.2011.TO.1.1" xfId="34"/>
    <cellStyle name="_Model_RAB_MRSK_svod_UPDATE.BALANCE.WARM.2011YEAR.TO.1.1" xfId="35"/>
    <cellStyle name="_АГ" xfId="36"/>
    <cellStyle name="_АГ_(В)Анкета и Приложения2007_Водоснабжение" xfId="37"/>
    <cellStyle name="_АГ_Анкета и Приложения 2010 вода" xfId="38"/>
    <cellStyle name="_АГ_Анкета и Приложения 2010 КУ" xfId="39"/>
    <cellStyle name="_АГ_Анкета и Приложения 2010 Куяновское" xfId="40"/>
    <cellStyle name="_АГ_Анкета и Приложения 2010 НО" xfId="41"/>
    <cellStyle name="_АГ_Анкета и Приложения 2010 У-Ю" xfId="42"/>
    <cellStyle name="_АГ_Доставка август 2009" xfId="43"/>
    <cellStyle name="_АГ_Доставка топлива" xfId="44"/>
    <cellStyle name="_АГ_Котельная №1" xfId="45"/>
    <cellStyle name="_АГ_Котельная №12" xfId="46"/>
    <cellStyle name="_АГ_Котельная №18" xfId="47"/>
    <cellStyle name="_АГ_Котельная №2" xfId="48"/>
    <cellStyle name="_АГ_Куяновское" xfId="49"/>
    <cellStyle name="_Анкета и Приложения 10 xls" xfId="50"/>
    <cellStyle name="_Анкета и Приложения 2009 ТНХ" xfId="51"/>
    <cellStyle name="_ВО ОП ТЭС-ОТ- 2007" xfId="52"/>
    <cellStyle name="_ВФ ОАО ТЭС-ОТ- 2009" xfId="53"/>
    <cellStyle name="_выручка по присоединениям2" xfId="54"/>
    <cellStyle name="_Данные для РЭК срок 06.04.2009" xfId="55"/>
    <cellStyle name="_Договор аренды ЯЭ с разбивкой" xfId="56"/>
    <cellStyle name="_Инвестиционная программа" xfId="57"/>
    <cellStyle name="_Исходные данные для модели" xfId="58"/>
    <cellStyle name="_МОДЕЛЬ_1 (2)" xfId="59"/>
    <cellStyle name="_МОДЕЛЬ_1 (2)_46EE.2011(v1.0)" xfId="60"/>
    <cellStyle name="_МОДЕЛЬ_1 (2)_46EE.2011(v1.2)" xfId="61"/>
    <cellStyle name="_МОДЕЛЬ_1 (2)_ARMRAZR" xfId="62"/>
    <cellStyle name="_МОДЕЛЬ_1 (2)_BALANCE.VODOOTV.2010.FACT(v1.0)" xfId="63"/>
    <cellStyle name="_МОДЕЛЬ_1 (2)_BALANCE.WARM.2010.FACT(v1.0)" xfId="64"/>
    <cellStyle name="_МОДЕЛЬ_1 (2)_BALANCE.WARM.2010.PLAN" xfId="65"/>
    <cellStyle name="_МОДЕЛЬ_1 (2)_BALANCE.WARM.2011YEAR(v0.7)" xfId="66"/>
    <cellStyle name="_МОДЕЛЬ_1 (2)_BALANCE.WARM.2011YEAR.NEW.UPDATE.SCHEME" xfId="67"/>
    <cellStyle name="_МОДЕЛЬ_1 (2)_NADB.JNVLS.APTEKA.2011(v1.3.3)" xfId="68"/>
    <cellStyle name="_МОДЕЛЬ_1 (2)_NADB.JNVLS.APTEKA.2011(v1.3.4)" xfId="69"/>
    <cellStyle name="_МОДЕЛЬ_1 (2)_PREDEL.JKH.UTV.2011(v1.0.1)" xfId="70"/>
    <cellStyle name="_МОДЕЛЬ_1 (2)_PREDEL.JKH.UTV.2011(v1.1)" xfId="71"/>
    <cellStyle name="_МОДЕЛЬ_1 (2)_UPDATE.46EE.2011.TO.1.1" xfId="72"/>
    <cellStyle name="_МОДЕЛЬ_1 (2)_UPDATE.BALANCE.WARM.2011YEAR.TO.1.1" xfId="73"/>
    <cellStyle name="_НВВ 2009 постатейно свод по филиалам_09_02_09" xfId="74"/>
    <cellStyle name="_НВВ 2009 постатейно свод по филиалам_для Валентина" xfId="75"/>
    <cellStyle name="_Омск" xfId="76"/>
    <cellStyle name="_ОТ ИД 2009" xfId="77"/>
    <cellStyle name="_пр 5 тариф RAB" xfId="78"/>
    <cellStyle name="_пр 5 тариф RAB_46EE.2011(v1.0)" xfId="79"/>
    <cellStyle name="_пр 5 тариф RAB_46EE.2011(v1.2)" xfId="80"/>
    <cellStyle name="_пр 5 тариф RAB_ARMRAZR" xfId="81"/>
    <cellStyle name="_пр 5 тариф RAB_BALANCE.VODOOTV.2010.FACT(v1.0)" xfId="82"/>
    <cellStyle name="_пр 5 тариф RAB_BALANCE.WARM.2010.FACT(v1.0)" xfId="83"/>
    <cellStyle name="_пр 5 тариф RAB_BALANCE.WARM.2010.PLAN" xfId="84"/>
    <cellStyle name="_пр 5 тариф RAB_BALANCE.WARM.2011YEAR(v0.7)" xfId="85"/>
    <cellStyle name="_пр 5 тариф RAB_BALANCE.WARM.2011YEAR.NEW.UPDATE.SCHEME" xfId="86"/>
    <cellStyle name="_пр 5 тариф RAB_NADB.JNVLS.APTEKA.2011(v1.3.3)" xfId="87"/>
    <cellStyle name="_пр 5 тариф RAB_NADB.JNVLS.APTEKA.2011(v1.3.4)" xfId="88"/>
    <cellStyle name="_пр 5 тариф RAB_PREDEL.JKH.UTV.2011(v1.0.1)" xfId="89"/>
    <cellStyle name="_пр 5 тариф RAB_PREDEL.JKH.UTV.2011(v1.1)" xfId="90"/>
    <cellStyle name="_пр 5 тариф RAB_UPDATE.46EE.2011.TO.1.1" xfId="91"/>
    <cellStyle name="_пр 5 тариф RAB_UPDATE.BALANCE.WARM.2011YEAR.TO.1.1" xfId="92"/>
    <cellStyle name="_Предожение _ДБП_2009 г ( согласованные БП)  (2)" xfId="93"/>
    <cellStyle name="_ПРИЛ. 2003_ЧТЭ" xfId="94"/>
    <cellStyle name="_ПРИЛ. 2003_ЧТЭ_Анкета и Приложения 2010 вода" xfId="95"/>
    <cellStyle name="_ПРИЛ. 2003_ЧТЭ_Анкета и Приложения 2010 КУ" xfId="96"/>
    <cellStyle name="_ПРИЛ. 2003_ЧТЭ_Анкета и Приложения 2010 НО" xfId="97"/>
    <cellStyle name="_ПРИЛ. 2003_ЧТЭ_Анкета и Приложения 2010 У-Ю" xfId="98"/>
    <cellStyle name="_ПРИЛ. 2003_ЧТЭ_Котельная №1" xfId="99"/>
    <cellStyle name="_ПРИЛ. 2003_ЧТЭ_Котельная №12" xfId="100"/>
    <cellStyle name="_ПРИЛ. 2003_ЧТЭ_Котельная №18" xfId="101"/>
    <cellStyle name="_ПРИЛ. 2003_ЧТЭ_Котельная №2" xfId="102"/>
    <cellStyle name="_Приложение 10.1 - Общие данные об условиях приобретения топлива (2009)" xfId="103"/>
    <cellStyle name="_Приложение МТС-3-КС" xfId="104"/>
    <cellStyle name="_Приложение откр." xfId="105"/>
    <cellStyle name="_Приложение откр._Анкета и Приложения 2010 вода" xfId="106"/>
    <cellStyle name="_Приложение откр._Анкета и Приложения 2010 КУ" xfId="107"/>
    <cellStyle name="_Приложение откр._Анкета и Приложения 2010 НО" xfId="108"/>
    <cellStyle name="_Приложение откр._Анкета и Приложения 2010 У-Ю" xfId="109"/>
    <cellStyle name="_Приложение откр._Котельная №1" xfId="110"/>
    <cellStyle name="_Приложение откр._Котельная №12" xfId="111"/>
    <cellStyle name="_Приложение откр._Котельная №18" xfId="112"/>
    <cellStyle name="_Приложение откр._Котельная №2" xfId="113"/>
    <cellStyle name="_Приложение-МТС--2-1" xfId="114"/>
    <cellStyle name="_ПФ14" xfId="115"/>
    <cellStyle name="_ПФ14_Анкета и Приложения 2010 вода" xfId="116"/>
    <cellStyle name="_ПФ14_Анкета и Приложения 2010 КУ" xfId="117"/>
    <cellStyle name="_ПФ14_Анкета и Приложения 2010 НО" xfId="118"/>
    <cellStyle name="_ПФ14_Анкета и Приложения 2010 У-Ю" xfId="119"/>
    <cellStyle name="_ПФ14_Котельная №1" xfId="120"/>
    <cellStyle name="_ПФ14_Котельная №12" xfId="121"/>
    <cellStyle name="_ПФ14_Котельная №18" xfId="122"/>
    <cellStyle name="_ПФ14_Котельная №2" xfId="123"/>
    <cellStyle name="_Расчет RAB_22072008" xfId="124"/>
    <cellStyle name="_Расчет RAB_22072008_46EE.2011(v1.0)" xfId="125"/>
    <cellStyle name="_Расчет RAB_22072008_46EE.2011(v1.2)" xfId="126"/>
    <cellStyle name="_Расчет RAB_22072008_ARMRAZR" xfId="127"/>
    <cellStyle name="_Расчет RAB_22072008_BALANCE.VODOOTV.2010.FACT(v1.0)" xfId="128"/>
    <cellStyle name="_Расчет RAB_22072008_BALANCE.WARM.2010.FACT(v1.0)" xfId="129"/>
    <cellStyle name="_Расчет RAB_22072008_BALANCE.WARM.2010.PLAN" xfId="130"/>
    <cellStyle name="_Расчет RAB_22072008_BALANCE.WARM.2011YEAR(v0.7)" xfId="131"/>
    <cellStyle name="_Расчет RAB_22072008_BALANCE.WARM.2011YEAR.NEW.UPDATE.SCHEME" xfId="132"/>
    <cellStyle name="_Расчет RAB_22072008_NADB.JNVLS.APTEKA.2011(v1.3.3)" xfId="133"/>
    <cellStyle name="_Расчет RAB_22072008_NADB.JNVLS.APTEKA.2011(v1.3.4)" xfId="134"/>
    <cellStyle name="_Расчет RAB_22072008_PREDEL.JKH.UTV.2011(v1.0.1)" xfId="135"/>
    <cellStyle name="_Расчет RAB_22072008_PREDEL.JKH.UTV.2011(v1.1)" xfId="136"/>
    <cellStyle name="_Расчет RAB_22072008_UPDATE.46EE.2011.TO.1.1" xfId="137"/>
    <cellStyle name="_Расчет RAB_22072008_UPDATE.BALANCE.WARM.2011YEAR.TO.1.1" xfId="138"/>
    <cellStyle name="_Расчет RAB_Лен и МОЭСК_с 2010 года_14.04.2009_со сглаж_version 3.0_без ФСК" xfId="139"/>
    <cellStyle name="_Расчет RAB_Лен и МОЭСК_с 2010 года_14.04.2009_со сглаж_version 3.0_без ФСК_46EE.2011(v1.0)" xfId="140"/>
    <cellStyle name="_Расчет RAB_Лен и МОЭСК_с 2010 года_14.04.2009_со сглаж_version 3.0_без ФСК_46EE.2011(v1.2)" xfId="141"/>
    <cellStyle name="_Расчет RAB_Лен и МОЭСК_с 2010 года_14.04.2009_со сглаж_version 3.0_без ФСК_ARMRAZR" xfId="142"/>
    <cellStyle name="_Расчет RAB_Лен и МОЭСК_с 2010 года_14.04.2009_со сглаж_version 3.0_без ФСК_BALANCE.VODOOTV.2010.FACT(v1.0)" xfId="143"/>
    <cellStyle name="_Расчет RAB_Лен и МОЭСК_с 2010 года_14.04.2009_со сглаж_version 3.0_без ФСК_BALANCE.WARM.2010.FACT(v1.0)" xfId="144"/>
    <cellStyle name="_Расчет RAB_Лен и МОЭСК_с 2010 года_14.04.2009_со сглаж_version 3.0_без ФСК_BALANCE.WARM.2010.PLAN" xfId="145"/>
    <cellStyle name="_Расчет RAB_Лен и МОЭСК_с 2010 года_14.04.2009_со сглаж_version 3.0_без ФСК_BALANCE.WARM.2011YEAR(v0.7)" xfId="146"/>
    <cellStyle name="_Расчет RAB_Лен и МОЭСК_с 2010 года_14.04.2009_со сглаж_version 3.0_без ФСК_BALANCE.WARM.2011YEAR.NEW.UPDATE.SCHEME" xfId="147"/>
    <cellStyle name="_Расчет RAB_Лен и МОЭСК_с 2010 года_14.04.2009_со сглаж_version 3.0_без ФСК_NADB.JNVLS.APTEKA.2011(v1.3.3)" xfId="148"/>
    <cellStyle name="_Расчет RAB_Лен и МОЭСК_с 2010 года_14.04.2009_со сглаж_version 3.0_без ФСК_NADB.JNVLS.APTEKA.2011(v1.3.4)" xfId="149"/>
    <cellStyle name="_Расчет RAB_Лен и МОЭСК_с 2010 года_14.04.2009_со сглаж_version 3.0_без ФСК_PREDEL.JKH.UTV.2011(v1.0.1)" xfId="150"/>
    <cellStyle name="_Расчет RAB_Лен и МОЭСК_с 2010 года_14.04.2009_со сглаж_version 3.0_без ФСК_PREDEL.JKH.UTV.2011(v1.1)" xfId="151"/>
    <cellStyle name="_Расчет RAB_Лен и МОЭСК_с 2010 года_14.04.2009_со сглаж_version 3.0_без ФСК_UPDATE.46EE.2011.TO.1.1" xfId="152"/>
    <cellStyle name="_Расчет RAB_Лен и МОЭСК_с 2010 года_14.04.2009_со сглаж_version 3.0_без ФСК_UPDATE.BALANCE.WARM.2011YEAR.TO.1.1" xfId="153"/>
    <cellStyle name="_РЭК 2009 (тепловая энергия)ТНХ" xfId="154"/>
    <cellStyle name="_РЭК 2010 (тепловая энергия)ПЭО" xfId="155"/>
    <cellStyle name="_РЭК на 2010 Кот.ц." xfId="156"/>
    <cellStyle name="_Свод по ИПР (2)" xfId="157"/>
    <cellStyle name="_таблицы для расчетов28-04-08_2006-2009_прибыль корр_по ИА" xfId="158"/>
    <cellStyle name="_таблицы для расчетов28-04-08_2006-2009с ИА" xfId="159"/>
    <cellStyle name="_Форма 6  РТК.xls(отчет по Адр пр. ЛО)" xfId="160"/>
    <cellStyle name="_Формат разбивки по МРСК_РСК" xfId="161"/>
    <cellStyle name="_Формат_для Согласования" xfId="162"/>
    <cellStyle name="_экон.форм-т ВО 1 с разбивкой" xfId="163"/>
    <cellStyle name="_экономистам от 25.04.09г" xfId="164"/>
    <cellStyle name="’ћѓћ‚›‰" xfId="165"/>
    <cellStyle name="”€ќђќ‘ћ‚›‰" xfId="166"/>
    <cellStyle name="”€љ‘€ђћ‚ђќќ›‰" xfId="167"/>
    <cellStyle name="”ќђќ‘ћ‚›‰" xfId="168"/>
    <cellStyle name="”љ‘ђћ‚ђќќ›‰" xfId="169"/>
    <cellStyle name="„…ќ…†ќ›‰" xfId="170"/>
    <cellStyle name="‡ђѓћ‹ћ‚ћљ1" xfId="171"/>
    <cellStyle name="‡ђѓћ‹ћ‚ћљ2" xfId="172"/>
    <cellStyle name="€’ћѓћ‚›‰" xfId="173"/>
    <cellStyle name="0,0_x000d__x000a_NA_x000d__x000a_" xfId="174"/>
    <cellStyle name="20% - Accent1" xfId="175"/>
    <cellStyle name="20% - Accent1 2" xfId="176"/>
    <cellStyle name="20% - Accent1_46EE.2011(v1.0)" xfId="177"/>
    <cellStyle name="20% - Accent2" xfId="178"/>
    <cellStyle name="20% - Accent2 2" xfId="179"/>
    <cellStyle name="20% - Accent2_46EE.2011(v1.0)" xfId="180"/>
    <cellStyle name="20% - Accent3" xfId="181"/>
    <cellStyle name="20% - Accent3 2" xfId="182"/>
    <cellStyle name="20% - Accent3_46EE.2011(v1.0)" xfId="183"/>
    <cellStyle name="20% - Accent4" xfId="184"/>
    <cellStyle name="20% - Accent4 2" xfId="185"/>
    <cellStyle name="20% - Accent4_46EE.2011(v1.0)" xfId="186"/>
    <cellStyle name="20% - Accent5" xfId="187"/>
    <cellStyle name="20% - Accent5 2" xfId="188"/>
    <cellStyle name="20% - Accent5_46EE.2011(v1.0)" xfId="189"/>
    <cellStyle name="20% - Accent6" xfId="190"/>
    <cellStyle name="20% - Accent6 2" xfId="191"/>
    <cellStyle name="20% - Accent6_46EE.2011(v1.0)" xfId="192"/>
    <cellStyle name="20% - Акцент1 2" xfId="193"/>
    <cellStyle name="20% - Акцент1 2 2" xfId="194"/>
    <cellStyle name="20% - Акцент1 2_46EE.2011(v1.0)" xfId="195"/>
    <cellStyle name="20% - Акцент1 3" xfId="196"/>
    <cellStyle name="20% - Акцент1 3 2" xfId="197"/>
    <cellStyle name="20% - Акцент1 3_46EE.2011(v1.0)" xfId="198"/>
    <cellStyle name="20% - Акцент1 4" xfId="199"/>
    <cellStyle name="20% - Акцент1 4 2" xfId="200"/>
    <cellStyle name="20% - Акцент1 4_46EE.2011(v1.0)" xfId="201"/>
    <cellStyle name="20% - Акцент1 5" xfId="202"/>
    <cellStyle name="20% - Акцент1 5 2" xfId="203"/>
    <cellStyle name="20% - Акцент1 5_46EE.2011(v1.0)" xfId="204"/>
    <cellStyle name="20% - Акцент1 6" xfId="205"/>
    <cellStyle name="20% - Акцент1 6 2" xfId="206"/>
    <cellStyle name="20% - Акцент1 6_46EE.2011(v1.0)" xfId="207"/>
    <cellStyle name="20% - Акцент1 7" xfId="208"/>
    <cellStyle name="20% - Акцент1 7 2" xfId="209"/>
    <cellStyle name="20% - Акцент1 7_46EE.2011(v1.0)" xfId="210"/>
    <cellStyle name="20% - Акцент1 8" xfId="211"/>
    <cellStyle name="20% - Акцент1 8 2" xfId="212"/>
    <cellStyle name="20% - Акцент1 8_46EE.2011(v1.0)" xfId="213"/>
    <cellStyle name="20% - Акцент1 9" xfId="214"/>
    <cellStyle name="20% - Акцент1 9 2" xfId="215"/>
    <cellStyle name="20% - Акцент1 9_46EE.2011(v1.0)" xfId="216"/>
    <cellStyle name="20% - Акцент2 2" xfId="217"/>
    <cellStyle name="20% - Акцент2 2 2" xfId="218"/>
    <cellStyle name="20% - Акцент2 2_46EE.2011(v1.0)" xfId="219"/>
    <cellStyle name="20% - Акцент2 3" xfId="220"/>
    <cellStyle name="20% - Акцент2 3 2" xfId="221"/>
    <cellStyle name="20% - Акцент2 3_46EE.2011(v1.0)" xfId="222"/>
    <cellStyle name="20% - Акцент2 4" xfId="223"/>
    <cellStyle name="20% - Акцент2 4 2" xfId="224"/>
    <cellStyle name="20% - Акцент2 4_46EE.2011(v1.0)" xfId="225"/>
    <cellStyle name="20% - Акцент2 5" xfId="226"/>
    <cellStyle name="20% - Акцент2 5 2" xfId="227"/>
    <cellStyle name="20% - Акцент2 5_46EE.2011(v1.0)" xfId="228"/>
    <cellStyle name="20% - Акцент2 6" xfId="229"/>
    <cellStyle name="20% - Акцент2 6 2" xfId="230"/>
    <cellStyle name="20% - Акцент2 6_46EE.2011(v1.0)" xfId="231"/>
    <cellStyle name="20% - Акцент2 7" xfId="232"/>
    <cellStyle name="20% - Акцент2 7 2" xfId="233"/>
    <cellStyle name="20% - Акцент2 7_46EE.2011(v1.0)" xfId="234"/>
    <cellStyle name="20% - Акцент2 8" xfId="235"/>
    <cellStyle name="20% - Акцент2 8 2" xfId="236"/>
    <cellStyle name="20% - Акцент2 8_46EE.2011(v1.0)" xfId="237"/>
    <cellStyle name="20% - Акцент2 9" xfId="238"/>
    <cellStyle name="20% - Акцент2 9 2" xfId="239"/>
    <cellStyle name="20% - Акцент2 9_46EE.2011(v1.0)" xfId="240"/>
    <cellStyle name="20% - Акцент3 2" xfId="241"/>
    <cellStyle name="20% - Акцент3 2 2" xfId="242"/>
    <cellStyle name="20% - Акцент3 2_46EE.2011(v1.0)" xfId="243"/>
    <cellStyle name="20% - Акцент3 3" xfId="244"/>
    <cellStyle name="20% - Акцент3 3 2" xfId="245"/>
    <cellStyle name="20% - Акцент3 3_46EE.2011(v1.0)" xfId="246"/>
    <cellStyle name="20% - Акцент3 4" xfId="247"/>
    <cellStyle name="20% - Акцент3 4 2" xfId="248"/>
    <cellStyle name="20% - Акцент3 4_46EE.2011(v1.0)" xfId="249"/>
    <cellStyle name="20% - Акцент3 5" xfId="250"/>
    <cellStyle name="20% - Акцент3 5 2" xfId="251"/>
    <cellStyle name="20% - Акцент3 5_46EE.2011(v1.0)" xfId="252"/>
    <cellStyle name="20% - Акцент3 6" xfId="253"/>
    <cellStyle name="20% - Акцент3 6 2" xfId="254"/>
    <cellStyle name="20% - Акцент3 6_46EE.2011(v1.0)" xfId="255"/>
    <cellStyle name="20% - Акцент3 7" xfId="256"/>
    <cellStyle name="20% - Акцент3 7 2" xfId="257"/>
    <cellStyle name="20% - Акцент3 7_46EE.2011(v1.0)" xfId="258"/>
    <cellStyle name="20% - Акцент3 8" xfId="259"/>
    <cellStyle name="20% - Акцент3 8 2" xfId="260"/>
    <cellStyle name="20% - Акцент3 8_46EE.2011(v1.0)" xfId="261"/>
    <cellStyle name="20% - Акцент3 9" xfId="262"/>
    <cellStyle name="20% - Акцент3 9 2" xfId="263"/>
    <cellStyle name="20% - Акцент3 9_46EE.2011(v1.0)" xfId="264"/>
    <cellStyle name="20% - Акцент4 2" xfId="265"/>
    <cellStyle name="20% - Акцент4 2 2" xfId="266"/>
    <cellStyle name="20% - Акцент4 2_46EE.2011(v1.0)" xfId="267"/>
    <cellStyle name="20% - Акцент4 3" xfId="268"/>
    <cellStyle name="20% - Акцент4 3 2" xfId="269"/>
    <cellStyle name="20% - Акцент4 3_46EE.2011(v1.0)" xfId="270"/>
    <cellStyle name="20% - Акцент4 4" xfId="271"/>
    <cellStyle name="20% - Акцент4 4 2" xfId="272"/>
    <cellStyle name="20% - Акцент4 4_46EE.2011(v1.0)" xfId="273"/>
    <cellStyle name="20% - Акцент4 5" xfId="274"/>
    <cellStyle name="20% - Акцент4 5 2" xfId="275"/>
    <cellStyle name="20% - Акцент4 5_46EE.2011(v1.0)" xfId="276"/>
    <cellStyle name="20% - Акцент4 6" xfId="277"/>
    <cellStyle name="20% - Акцент4 6 2" xfId="278"/>
    <cellStyle name="20% - Акцент4 6_46EE.2011(v1.0)" xfId="279"/>
    <cellStyle name="20% - Акцент4 7" xfId="280"/>
    <cellStyle name="20% - Акцент4 7 2" xfId="281"/>
    <cellStyle name="20% - Акцент4 7_46EE.2011(v1.0)" xfId="282"/>
    <cellStyle name="20% - Акцент4 8" xfId="283"/>
    <cellStyle name="20% - Акцент4 8 2" xfId="284"/>
    <cellStyle name="20% - Акцент4 8_46EE.2011(v1.0)" xfId="285"/>
    <cellStyle name="20% - Акцент4 9" xfId="286"/>
    <cellStyle name="20% - Акцент4 9 2" xfId="287"/>
    <cellStyle name="20% - Акцент4 9_46EE.2011(v1.0)" xfId="288"/>
    <cellStyle name="20% - Акцент5 2" xfId="289"/>
    <cellStyle name="20% - Акцент5 2 2" xfId="290"/>
    <cellStyle name="20% - Акцент5 2_46EE.2011(v1.0)" xfId="291"/>
    <cellStyle name="20% - Акцент5 3" xfId="292"/>
    <cellStyle name="20% - Акцент5 3 2" xfId="293"/>
    <cellStyle name="20% - Акцент5 3_46EE.2011(v1.0)" xfId="294"/>
    <cellStyle name="20% - Акцент5 4" xfId="295"/>
    <cellStyle name="20% - Акцент5 4 2" xfId="296"/>
    <cellStyle name="20% - Акцент5 4_46EE.2011(v1.0)" xfId="297"/>
    <cellStyle name="20% - Акцент5 5" xfId="298"/>
    <cellStyle name="20% - Акцент5 5 2" xfId="299"/>
    <cellStyle name="20% - Акцент5 5_46EE.2011(v1.0)" xfId="300"/>
    <cellStyle name="20% - Акцент5 6" xfId="301"/>
    <cellStyle name="20% - Акцент5 6 2" xfId="302"/>
    <cellStyle name="20% - Акцент5 6_46EE.2011(v1.0)" xfId="303"/>
    <cellStyle name="20% - Акцент5 7" xfId="304"/>
    <cellStyle name="20% - Акцент5 7 2" xfId="305"/>
    <cellStyle name="20% - Акцент5 7_46EE.2011(v1.0)" xfId="306"/>
    <cellStyle name="20% - Акцент5 8" xfId="307"/>
    <cellStyle name="20% - Акцент5 8 2" xfId="308"/>
    <cellStyle name="20% - Акцент5 8_46EE.2011(v1.0)" xfId="309"/>
    <cellStyle name="20% - Акцент5 9" xfId="310"/>
    <cellStyle name="20% - Акцент5 9 2" xfId="311"/>
    <cellStyle name="20% - Акцент5 9_46EE.2011(v1.0)" xfId="312"/>
    <cellStyle name="20% - Акцент6 2" xfId="313"/>
    <cellStyle name="20% - Акцент6 2 2" xfId="314"/>
    <cellStyle name="20% - Акцент6 2_46EE.2011(v1.0)" xfId="315"/>
    <cellStyle name="20% - Акцент6 3" xfId="316"/>
    <cellStyle name="20% - Акцент6 3 2" xfId="317"/>
    <cellStyle name="20% - Акцент6 3_46EE.2011(v1.0)" xfId="318"/>
    <cellStyle name="20% - Акцент6 4" xfId="319"/>
    <cellStyle name="20% - Акцент6 4 2" xfId="320"/>
    <cellStyle name="20% - Акцент6 4_46EE.2011(v1.0)" xfId="321"/>
    <cellStyle name="20% - Акцент6 5" xfId="322"/>
    <cellStyle name="20% - Акцент6 5 2" xfId="323"/>
    <cellStyle name="20% - Акцент6 5_46EE.2011(v1.0)" xfId="324"/>
    <cellStyle name="20% - Акцент6 6" xfId="325"/>
    <cellStyle name="20% - Акцент6 6 2" xfId="326"/>
    <cellStyle name="20% - Акцент6 6_46EE.2011(v1.0)" xfId="327"/>
    <cellStyle name="20% - Акцент6 7" xfId="328"/>
    <cellStyle name="20% - Акцент6 7 2" xfId="329"/>
    <cellStyle name="20% - Акцент6 7_46EE.2011(v1.0)" xfId="330"/>
    <cellStyle name="20% - Акцент6 8" xfId="331"/>
    <cellStyle name="20% - Акцент6 8 2" xfId="332"/>
    <cellStyle name="20% - Акцент6 8_46EE.2011(v1.0)" xfId="333"/>
    <cellStyle name="20% - Акцент6 9" xfId="334"/>
    <cellStyle name="20% - Акцент6 9 2" xfId="335"/>
    <cellStyle name="20% - Акцент6 9_46EE.2011(v1.0)" xfId="336"/>
    <cellStyle name="40% - Accent1" xfId="337"/>
    <cellStyle name="40% - Accent1 2" xfId="338"/>
    <cellStyle name="40% - Accent1_46EE.2011(v1.0)" xfId="339"/>
    <cellStyle name="40% - Accent2" xfId="340"/>
    <cellStyle name="40% - Accent2 2" xfId="341"/>
    <cellStyle name="40% - Accent2_46EE.2011(v1.0)" xfId="342"/>
    <cellStyle name="40% - Accent3" xfId="343"/>
    <cellStyle name="40% - Accent3 2" xfId="344"/>
    <cellStyle name="40% - Accent3_46EE.2011(v1.0)" xfId="345"/>
    <cellStyle name="40% - Accent4" xfId="346"/>
    <cellStyle name="40% - Accent4 2" xfId="347"/>
    <cellStyle name="40% - Accent4_46EE.2011(v1.0)" xfId="348"/>
    <cellStyle name="40% - Accent5" xfId="349"/>
    <cellStyle name="40% - Accent5 2" xfId="350"/>
    <cellStyle name="40% - Accent5_46EE.2011(v1.0)" xfId="351"/>
    <cellStyle name="40% - Accent6" xfId="352"/>
    <cellStyle name="40% - Accent6 2" xfId="353"/>
    <cellStyle name="40% - Accent6_46EE.2011(v1.0)" xfId="354"/>
    <cellStyle name="40% - Акцент1 2" xfId="355"/>
    <cellStyle name="40% - Акцент1 2 2" xfId="356"/>
    <cellStyle name="40% - Акцент1 2_46EE.2011(v1.0)" xfId="357"/>
    <cellStyle name="40% - Акцент1 3" xfId="358"/>
    <cellStyle name="40% - Акцент1 3 2" xfId="359"/>
    <cellStyle name="40% - Акцент1 3_46EE.2011(v1.0)" xfId="360"/>
    <cellStyle name="40% - Акцент1 4" xfId="361"/>
    <cellStyle name="40% - Акцент1 4 2" xfId="362"/>
    <cellStyle name="40% - Акцент1 4_46EE.2011(v1.0)" xfId="363"/>
    <cellStyle name="40% - Акцент1 5" xfId="364"/>
    <cellStyle name="40% - Акцент1 5 2" xfId="365"/>
    <cellStyle name="40% - Акцент1 5_46EE.2011(v1.0)" xfId="366"/>
    <cellStyle name="40% - Акцент1 6" xfId="367"/>
    <cellStyle name="40% - Акцент1 6 2" xfId="368"/>
    <cellStyle name="40% - Акцент1 6_46EE.2011(v1.0)" xfId="369"/>
    <cellStyle name="40% - Акцент1 7" xfId="370"/>
    <cellStyle name="40% - Акцент1 7 2" xfId="371"/>
    <cellStyle name="40% - Акцент1 7_46EE.2011(v1.0)" xfId="372"/>
    <cellStyle name="40% - Акцент1 8" xfId="373"/>
    <cellStyle name="40% - Акцент1 8 2" xfId="374"/>
    <cellStyle name="40% - Акцент1 8_46EE.2011(v1.0)" xfId="375"/>
    <cellStyle name="40% - Акцент1 9" xfId="376"/>
    <cellStyle name="40% - Акцент1 9 2" xfId="377"/>
    <cellStyle name="40% - Акцент1 9_46EE.2011(v1.0)" xfId="378"/>
    <cellStyle name="40% - Акцент2 2" xfId="379"/>
    <cellStyle name="40% - Акцент2 2 2" xfId="380"/>
    <cellStyle name="40% - Акцент2 2_46EE.2011(v1.0)" xfId="381"/>
    <cellStyle name="40% - Акцент2 3" xfId="382"/>
    <cellStyle name="40% - Акцент2 3 2" xfId="383"/>
    <cellStyle name="40% - Акцент2 3_46EE.2011(v1.0)" xfId="384"/>
    <cellStyle name="40% - Акцент2 4" xfId="385"/>
    <cellStyle name="40% - Акцент2 4 2" xfId="386"/>
    <cellStyle name="40% - Акцент2 4_46EE.2011(v1.0)" xfId="387"/>
    <cellStyle name="40% - Акцент2 5" xfId="388"/>
    <cellStyle name="40% - Акцент2 5 2" xfId="389"/>
    <cellStyle name="40% - Акцент2 5_46EE.2011(v1.0)" xfId="390"/>
    <cellStyle name="40% - Акцент2 6" xfId="391"/>
    <cellStyle name="40% - Акцент2 6 2" xfId="392"/>
    <cellStyle name="40% - Акцент2 6_46EE.2011(v1.0)" xfId="393"/>
    <cellStyle name="40% - Акцент2 7" xfId="394"/>
    <cellStyle name="40% - Акцент2 7 2" xfId="395"/>
    <cellStyle name="40% - Акцент2 7_46EE.2011(v1.0)" xfId="396"/>
    <cellStyle name="40% - Акцент2 8" xfId="397"/>
    <cellStyle name="40% - Акцент2 8 2" xfId="398"/>
    <cellStyle name="40% - Акцент2 8_46EE.2011(v1.0)" xfId="399"/>
    <cellStyle name="40% - Акцент2 9" xfId="400"/>
    <cellStyle name="40% - Акцент2 9 2" xfId="401"/>
    <cellStyle name="40% - Акцент2 9_46EE.2011(v1.0)" xfId="402"/>
    <cellStyle name="40% - Акцент3 2" xfId="403"/>
    <cellStyle name="40% - Акцент3 2 2" xfId="404"/>
    <cellStyle name="40% - Акцент3 2_46EE.2011(v1.0)" xfId="405"/>
    <cellStyle name="40% - Акцент3 3" xfId="406"/>
    <cellStyle name="40% - Акцент3 3 2" xfId="407"/>
    <cellStyle name="40% - Акцент3 3_46EE.2011(v1.0)" xfId="408"/>
    <cellStyle name="40% - Акцент3 4" xfId="409"/>
    <cellStyle name="40% - Акцент3 4 2" xfId="410"/>
    <cellStyle name="40% - Акцент3 4_46EE.2011(v1.0)" xfId="411"/>
    <cellStyle name="40% - Акцент3 5" xfId="412"/>
    <cellStyle name="40% - Акцент3 5 2" xfId="413"/>
    <cellStyle name="40% - Акцент3 5_46EE.2011(v1.0)" xfId="414"/>
    <cellStyle name="40% - Акцент3 6" xfId="415"/>
    <cellStyle name="40% - Акцент3 6 2" xfId="416"/>
    <cellStyle name="40% - Акцент3 6_46EE.2011(v1.0)" xfId="417"/>
    <cellStyle name="40% - Акцент3 7" xfId="418"/>
    <cellStyle name="40% - Акцент3 7 2" xfId="419"/>
    <cellStyle name="40% - Акцент3 7_46EE.2011(v1.0)" xfId="420"/>
    <cellStyle name="40% - Акцент3 8" xfId="421"/>
    <cellStyle name="40% - Акцент3 8 2" xfId="422"/>
    <cellStyle name="40% - Акцент3 8_46EE.2011(v1.0)" xfId="423"/>
    <cellStyle name="40% - Акцент3 9" xfId="424"/>
    <cellStyle name="40% - Акцент3 9 2" xfId="425"/>
    <cellStyle name="40% - Акцент3 9_46EE.2011(v1.0)" xfId="426"/>
    <cellStyle name="40% - Акцент4 2" xfId="427"/>
    <cellStyle name="40% - Акцент4 2 2" xfId="428"/>
    <cellStyle name="40% - Акцент4 2_46EE.2011(v1.0)" xfId="429"/>
    <cellStyle name="40% - Акцент4 3" xfId="430"/>
    <cellStyle name="40% - Акцент4 3 2" xfId="431"/>
    <cellStyle name="40% - Акцент4 3_46EE.2011(v1.0)" xfId="432"/>
    <cellStyle name="40% - Акцент4 4" xfId="433"/>
    <cellStyle name="40% - Акцент4 4 2" xfId="434"/>
    <cellStyle name="40% - Акцент4 4_46EE.2011(v1.0)" xfId="435"/>
    <cellStyle name="40% - Акцент4 5" xfId="436"/>
    <cellStyle name="40% - Акцент4 5 2" xfId="437"/>
    <cellStyle name="40% - Акцент4 5_46EE.2011(v1.0)" xfId="438"/>
    <cellStyle name="40% - Акцент4 6" xfId="439"/>
    <cellStyle name="40% - Акцент4 6 2" xfId="440"/>
    <cellStyle name="40% - Акцент4 6_46EE.2011(v1.0)" xfId="441"/>
    <cellStyle name="40% - Акцент4 7" xfId="442"/>
    <cellStyle name="40% - Акцент4 7 2" xfId="443"/>
    <cellStyle name="40% - Акцент4 7_46EE.2011(v1.0)" xfId="444"/>
    <cellStyle name="40% - Акцент4 8" xfId="445"/>
    <cellStyle name="40% - Акцент4 8 2" xfId="446"/>
    <cellStyle name="40% - Акцент4 8_46EE.2011(v1.0)" xfId="447"/>
    <cellStyle name="40% - Акцент4 9" xfId="448"/>
    <cellStyle name="40% - Акцент4 9 2" xfId="449"/>
    <cellStyle name="40% - Акцент4 9_46EE.2011(v1.0)" xfId="450"/>
    <cellStyle name="40% - Акцент5 2" xfId="451"/>
    <cellStyle name="40% - Акцент5 2 2" xfId="452"/>
    <cellStyle name="40% - Акцент5 2_46EE.2011(v1.0)" xfId="453"/>
    <cellStyle name="40% - Акцент5 3" xfId="454"/>
    <cellStyle name="40% - Акцент5 3 2" xfId="455"/>
    <cellStyle name="40% - Акцент5 3_46EE.2011(v1.0)" xfId="456"/>
    <cellStyle name="40% - Акцент5 4" xfId="457"/>
    <cellStyle name="40% - Акцент5 4 2" xfId="458"/>
    <cellStyle name="40% - Акцент5 4_46EE.2011(v1.0)" xfId="459"/>
    <cellStyle name="40% - Акцент5 5" xfId="460"/>
    <cellStyle name="40% - Акцент5 5 2" xfId="461"/>
    <cellStyle name="40% - Акцент5 5_46EE.2011(v1.0)" xfId="462"/>
    <cellStyle name="40% - Акцент5 6" xfId="463"/>
    <cellStyle name="40% - Акцент5 6 2" xfId="464"/>
    <cellStyle name="40% - Акцент5 6_46EE.2011(v1.0)" xfId="465"/>
    <cellStyle name="40% - Акцент5 7" xfId="466"/>
    <cellStyle name="40% - Акцент5 7 2" xfId="467"/>
    <cellStyle name="40% - Акцент5 7_46EE.2011(v1.0)" xfId="468"/>
    <cellStyle name="40% - Акцент5 8" xfId="469"/>
    <cellStyle name="40% - Акцент5 8 2" xfId="470"/>
    <cellStyle name="40% - Акцент5 8_46EE.2011(v1.0)" xfId="471"/>
    <cellStyle name="40% - Акцент5 9" xfId="472"/>
    <cellStyle name="40% - Акцент5 9 2" xfId="473"/>
    <cellStyle name="40% - Акцент5 9_46EE.2011(v1.0)" xfId="474"/>
    <cellStyle name="40% - Акцент6 2" xfId="475"/>
    <cellStyle name="40% - Акцент6 2 2" xfId="476"/>
    <cellStyle name="40% - Акцент6 2_46EE.2011(v1.0)" xfId="477"/>
    <cellStyle name="40% - Акцент6 3" xfId="478"/>
    <cellStyle name="40% - Акцент6 3 2" xfId="479"/>
    <cellStyle name="40% - Акцент6 3_46EE.2011(v1.0)" xfId="480"/>
    <cellStyle name="40% - Акцент6 4" xfId="481"/>
    <cellStyle name="40% - Акцент6 4 2" xfId="482"/>
    <cellStyle name="40% - Акцент6 4_46EE.2011(v1.0)" xfId="483"/>
    <cellStyle name="40% - Акцент6 5" xfId="484"/>
    <cellStyle name="40% - Акцент6 5 2" xfId="485"/>
    <cellStyle name="40% - Акцент6 5_46EE.2011(v1.0)" xfId="486"/>
    <cellStyle name="40% - Акцент6 6" xfId="487"/>
    <cellStyle name="40% - Акцент6 6 2" xfId="488"/>
    <cellStyle name="40% - Акцент6 6_46EE.2011(v1.0)" xfId="489"/>
    <cellStyle name="40% - Акцент6 7" xfId="490"/>
    <cellStyle name="40% - Акцент6 7 2" xfId="491"/>
    <cellStyle name="40% - Акцент6 7_46EE.2011(v1.0)" xfId="492"/>
    <cellStyle name="40% - Акцент6 8" xfId="493"/>
    <cellStyle name="40% - Акцент6 8 2" xfId="494"/>
    <cellStyle name="40% - Акцент6 8_46EE.2011(v1.0)" xfId="495"/>
    <cellStyle name="40% - Акцент6 9" xfId="496"/>
    <cellStyle name="40% - Акцент6 9 2" xfId="497"/>
    <cellStyle name="40% - Акцент6 9_46EE.2011(v1.0)" xfId="498"/>
    <cellStyle name="60% - Accent1" xfId="499"/>
    <cellStyle name="60% - Accent2" xfId="500"/>
    <cellStyle name="60% - Accent3" xfId="501"/>
    <cellStyle name="60% - Accent4" xfId="502"/>
    <cellStyle name="60% - Accent5" xfId="503"/>
    <cellStyle name="60% - Accent6" xfId="504"/>
    <cellStyle name="60% - Акцент1 2" xfId="505"/>
    <cellStyle name="60% - Акцент1 2 2" xfId="506"/>
    <cellStyle name="60% - Акцент1 3" xfId="507"/>
    <cellStyle name="60% - Акцент1 3 2" xfId="508"/>
    <cellStyle name="60% - Акцент1 4" xfId="509"/>
    <cellStyle name="60% - Акцент1 4 2" xfId="510"/>
    <cellStyle name="60% - Акцент1 5" xfId="511"/>
    <cellStyle name="60% - Акцент1 5 2" xfId="512"/>
    <cellStyle name="60% - Акцент1 6" xfId="513"/>
    <cellStyle name="60% - Акцент1 6 2" xfId="514"/>
    <cellStyle name="60% - Акцент1 7" xfId="515"/>
    <cellStyle name="60% - Акцент1 7 2" xfId="516"/>
    <cellStyle name="60% - Акцент1 8" xfId="517"/>
    <cellStyle name="60% - Акцент1 8 2" xfId="518"/>
    <cellStyle name="60% - Акцент1 9" xfId="519"/>
    <cellStyle name="60% - Акцент1 9 2" xfId="520"/>
    <cellStyle name="60% - Акцент2 2" xfId="521"/>
    <cellStyle name="60% - Акцент2 2 2" xfId="522"/>
    <cellStyle name="60% - Акцент2 3" xfId="523"/>
    <cellStyle name="60% - Акцент2 3 2" xfId="524"/>
    <cellStyle name="60% - Акцент2 4" xfId="525"/>
    <cellStyle name="60% - Акцент2 4 2" xfId="526"/>
    <cellStyle name="60% - Акцент2 5" xfId="527"/>
    <cellStyle name="60% - Акцент2 5 2" xfId="528"/>
    <cellStyle name="60% - Акцент2 6" xfId="529"/>
    <cellStyle name="60% - Акцент2 6 2" xfId="530"/>
    <cellStyle name="60% - Акцент2 7" xfId="531"/>
    <cellStyle name="60% - Акцент2 7 2" xfId="532"/>
    <cellStyle name="60% - Акцент2 8" xfId="533"/>
    <cellStyle name="60% - Акцент2 8 2" xfId="534"/>
    <cellStyle name="60% - Акцент2 9" xfId="535"/>
    <cellStyle name="60% - Акцент2 9 2" xfId="536"/>
    <cellStyle name="60% - Акцент3 2" xfId="537"/>
    <cellStyle name="60% - Акцент3 2 2" xfId="538"/>
    <cellStyle name="60% - Акцент3 3" xfId="539"/>
    <cellStyle name="60% - Акцент3 3 2" xfId="540"/>
    <cellStyle name="60% - Акцент3 4" xfId="541"/>
    <cellStyle name="60% - Акцент3 4 2" xfId="542"/>
    <cellStyle name="60% - Акцент3 5" xfId="543"/>
    <cellStyle name="60% - Акцент3 5 2" xfId="544"/>
    <cellStyle name="60% - Акцент3 6" xfId="545"/>
    <cellStyle name="60% - Акцент3 6 2" xfId="546"/>
    <cellStyle name="60% - Акцент3 7" xfId="547"/>
    <cellStyle name="60% - Акцент3 7 2" xfId="548"/>
    <cellStyle name="60% - Акцент3 8" xfId="549"/>
    <cellStyle name="60% - Акцент3 8 2" xfId="550"/>
    <cellStyle name="60% - Акцент3 9" xfId="551"/>
    <cellStyle name="60% - Акцент3 9 2" xfId="552"/>
    <cellStyle name="60% - Акцент4 2" xfId="553"/>
    <cellStyle name="60% - Акцент4 2 2" xfId="554"/>
    <cellStyle name="60% - Акцент4 3" xfId="555"/>
    <cellStyle name="60% - Акцент4 3 2" xfId="556"/>
    <cellStyle name="60% - Акцент4 4" xfId="557"/>
    <cellStyle name="60% - Акцент4 4 2" xfId="558"/>
    <cellStyle name="60% - Акцент4 5" xfId="559"/>
    <cellStyle name="60% - Акцент4 5 2" xfId="560"/>
    <cellStyle name="60% - Акцент4 6" xfId="561"/>
    <cellStyle name="60% - Акцент4 6 2" xfId="562"/>
    <cellStyle name="60% - Акцент4 7" xfId="563"/>
    <cellStyle name="60% - Акцент4 7 2" xfId="564"/>
    <cellStyle name="60% - Акцент4 8" xfId="565"/>
    <cellStyle name="60% - Акцент4 8 2" xfId="566"/>
    <cellStyle name="60% - Акцент4 9" xfId="567"/>
    <cellStyle name="60% - Акцент4 9 2" xfId="568"/>
    <cellStyle name="60% - Акцент5 2" xfId="569"/>
    <cellStyle name="60% - Акцент5 2 2" xfId="570"/>
    <cellStyle name="60% - Акцент5 3" xfId="571"/>
    <cellStyle name="60% - Акцент5 3 2" xfId="572"/>
    <cellStyle name="60% - Акцент5 4" xfId="573"/>
    <cellStyle name="60% - Акцент5 4 2" xfId="574"/>
    <cellStyle name="60% - Акцент5 5" xfId="575"/>
    <cellStyle name="60% - Акцент5 5 2" xfId="576"/>
    <cellStyle name="60% - Акцент5 6" xfId="577"/>
    <cellStyle name="60% - Акцент5 6 2" xfId="578"/>
    <cellStyle name="60% - Акцент5 7" xfId="579"/>
    <cellStyle name="60% - Акцент5 7 2" xfId="580"/>
    <cellStyle name="60% - Акцент5 8" xfId="581"/>
    <cellStyle name="60% - Акцент5 8 2" xfId="582"/>
    <cellStyle name="60% - Акцент5 9" xfId="583"/>
    <cellStyle name="60% - Акцент5 9 2" xfId="584"/>
    <cellStyle name="60% - Акцент6 2" xfId="585"/>
    <cellStyle name="60% - Акцент6 2 2" xfId="586"/>
    <cellStyle name="60% - Акцент6 3" xfId="587"/>
    <cellStyle name="60% - Акцент6 3 2" xfId="588"/>
    <cellStyle name="60% - Акцент6 4" xfId="589"/>
    <cellStyle name="60% - Акцент6 4 2" xfId="590"/>
    <cellStyle name="60% - Акцент6 5" xfId="591"/>
    <cellStyle name="60% - Акцент6 5 2" xfId="592"/>
    <cellStyle name="60% - Акцент6 6" xfId="593"/>
    <cellStyle name="60% - Акцент6 6 2" xfId="594"/>
    <cellStyle name="60% - Акцент6 7" xfId="595"/>
    <cellStyle name="60% - Акцент6 7 2" xfId="596"/>
    <cellStyle name="60% - Акцент6 8" xfId="597"/>
    <cellStyle name="60% - Акцент6 8 2" xfId="598"/>
    <cellStyle name="60% - Акцент6 9" xfId="599"/>
    <cellStyle name="60% - Акцент6 9 2" xfId="600"/>
    <cellStyle name="Accent1" xfId="601"/>
    <cellStyle name="Accent2" xfId="602"/>
    <cellStyle name="Accent3" xfId="603"/>
    <cellStyle name="Accent4" xfId="604"/>
    <cellStyle name="Accent5" xfId="605"/>
    <cellStyle name="Accent6" xfId="606"/>
    <cellStyle name="Ăčďĺđńńűëęŕ" xfId="607"/>
    <cellStyle name="AFE" xfId="608"/>
    <cellStyle name="Áĺççŕůčňíűé" xfId="609"/>
    <cellStyle name="Äĺíĺćíűé [0]_(ňŕá 3č)" xfId="610"/>
    <cellStyle name="Äĺíĺćíűé_(ňŕá 3č)" xfId="611"/>
    <cellStyle name="Bad" xfId="612"/>
    <cellStyle name="Calculation" xfId="613"/>
    <cellStyle name="Check Cell" xfId="614"/>
    <cellStyle name="Comma0" xfId="615"/>
    <cellStyle name="Çŕůčňíűé" xfId="616"/>
    <cellStyle name="Currency [0] 2" xfId="617"/>
    <cellStyle name="Currency [0] 2 2" xfId="618"/>
    <cellStyle name="Currency [0] 2 3" xfId="619"/>
    <cellStyle name="Currency [0] 2 4" xfId="620"/>
    <cellStyle name="Currency [0] 2 5" xfId="621"/>
    <cellStyle name="Currency [0] 2 6" xfId="622"/>
    <cellStyle name="Currency [0] 2 7" xfId="623"/>
    <cellStyle name="Currency [0] 2 8" xfId="624"/>
    <cellStyle name="Currency [0] 3" xfId="625"/>
    <cellStyle name="Currency [0] 3 2" xfId="626"/>
    <cellStyle name="Currency [0] 3 3" xfId="627"/>
    <cellStyle name="Currency [0] 3 4" xfId="628"/>
    <cellStyle name="Currency [0] 3 5" xfId="629"/>
    <cellStyle name="Currency [0] 3 6" xfId="630"/>
    <cellStyle name="Currency [0] 3 7" xfId="631"/>
    <cellStyle name="Currency [0] 3 8" xfId="632"/>
    <cellStyle name="Currency [0] 4" xfId="633"/>
    <cellStyle name="Currency [0] 4 2" xfId="634"/>
    <cellStyle name="Currency [0] 4 3" xfId="635"/>
    <cellStyle name="Currency [0] 4 4" xfId="636"/>
    <cellStyle name="Currency [0] 4 5" xfId="637"/>
    <cellStyle name="Currency [0] 4 6" xfId="638"/>
    <cellStyle name="Currency [0] 4 7" xfId="639"/>
    <cellStyle name="Currency [0] 4 8" xfId="640"/>
    <cellStyle name="Currency [0] 5" xfId="641"/>
    <cellStyle name="Currency [0] 5 2" xfId="642"/>
    <cellStyle name="Currency [0] 5 3" xfId="643"/>
    <cellStyle name="Currency [0] 5 4" xfId="644"/>
    <cellStyle name="Currency [0] 5 5" xfId="645"/>
    <cellStyle name="Currency [0] 5 6" xfId="646"/>
    <cellStyle name="Currency [0] 5 7" xfId="647"/>
    <cellStyle name="Currency [0] 5 8" xfId="648"/>
    <cellStyle name="Currency [0] 6" xfId="649"/>
    <cellStyle name="Currency [0] 6 2" xfId="650"/>
    <cellStyle name="Currency [0] 7" xfId="651"/>
    <cellStyle name="Currency [0] 7 2" xfId="652"/>
    <cellStyle name="Currency [0] 8" xfId="653"/>
    <cellStyle name="Currency [0] 8 2" xfId="654"/>
    <cellStyle name="Currency0" xfId="655"/>
    <cellStyle name="Đ_x0010_" xfId="656"/>
    <cellStyle name="Đ_x0010_?䥘Ȏ_x0013_⤀጖ē??䆈Ȏ_x0013_⬀ጘē_x0010_?䦄Ȏ" xfId="657"/>
    <cellStyle name="Đ_x0010__Анкета и Приложения 2010 вода" xfId="658"/>
    <cellStyle name="Date" xfId="659"/>
    <cellStyle name="Dates" xfId="660"/>
    <cellStyle name="E-mail" xfId="661"/>
    <cellStyle name="Euro" xfId="662"/>
    <cellStyle name="Explanatory Text" xfId="663"/>
    <cellStyle name="F2" xfId="664"/>
    <cellStyle name="F3" xfId="665"/>
    <cellStyle name="F4" xfId="666"/>
    <cellStyle name="F5" xfId="667"/>
    <cellStyle name="F6" xfId="668"/>
    <cellStyle name="F7" xfId="669"/>
    <cellStyle name="F8" xfId="670"/>
    <cellStyle name="Fixed" xfId="671"/>
    <cellStyle name="Good" xfId="672"/>
    <cellStyle name="Heading" xfId="673"/>
    <cellStyle name="Heading 1" xfId="674"/>
    <cellStyle name="Heading 2" xfId="675"/>
    <cellStyle name="Heading 3" xfId="676"/>
    <cellStyle name="Heading 4" xfId="677"/>
    <cellStyle name="Heading2" xfId="678"/>
    <cellStyle name="Hyperlink" xfId="920" builtinId="8"/>
    <cellStyle name="Îáű÷íűé__FES" xfId="679"/>
    <cellStyle name="Îňęđűâŕâřŕ˙ń˙ ăčďĺđńńűëęŕ" xfId="680"/>
    <cellStyle name="Input" xfId="681"/>
    <cellStyle name="Inputs" xfId="682"/>
    <cellStyle name="Inputs (const)" xfId="683"/>
    <cellStyle name="Inputs Co" xfId="684"/>
    <cellStyle name="Inputs_46EE.2011(v1.0)" xfId="685"/>
    <cellStyle name="Linked Cell" xfId="686"/>
    <cellStyle name="namber" xfId="687"/>
    <cellStyle name="Neutral" xfId="688"/>
    <cellStyle name="Normal" xfId="0" builtinId="0"/>
    <cellStyle name="Normal 2" xfId="689"/>
    <cellStyle name="normal 3" xfId="690"/>
    <cellStyle name="normal 4" xfId="691"/>
    <cellStyle name="normal 5" xfId="692"/>
    <cellStyle name="normal 6" xfId="693"/>
    <cellStyle name="normal 7" xfId="694"/>
    <cellStyle name="normal 8" xfId="695"/>
    <cellStyle name="normal 9" xfId="696"/>
    <cellStyle name="Normal1" xfId="697"/>
    <cellStyle name="normбlnм_laroux" xfId="698"/>
    <cellStyle name="Note" xfId="699"/>
    <cellStyle name="number" xfId="700"/>
    <cellStyle name="Ôčíŕíńîâűé [0]_(ňŕá 3č)" xfId="701"/>
    <cellStyle name="Ôčíŕíńîâűé_(ňŕá 3č)" xfId="702"/>
    <cellStyle name="Output" xfId="703"/>
    <cellStyle name="Price_Body" xfId="704"/>
    <cellStyle name="SAPBEXaggData" xfId="705"/>
    <cellStyle name="SAPBEXaggDataEmph" xfId="706"/>
    <cellStyle name="SAPBEXaggItem" xfId="707"/>
    <cellStyle name="SAPBEXaggItemX" xfId="708"/>
    <cellStyle name="SAPBEXchaText" xfId="709"/>
    <cellStyle name="SAPBEXexcBad7" xfId="710"/>
    <cellStyle name="SAPBEXexcBad8" xfId="711"/>
    <cellStyle name="SAPBEXexcBad9" xfId="712"/>
    <cellStyle name="SAPBEXexcCritical4" xfId="713"/>
    <cellStyle name="SAPBEXexcCritical5" xfId="714"/>
    <cellStyle name="SAPBEXexcCritical6" xfId="715"/>
    <cellStyle name="SAPBEXexcGood1" xfId="716"/>
    <cellStyle name="SAPBEXexcGood2" xfId="717"/>
    <cellStyle name="SAPBEXexcGood3" xfId="718"/>
    <cellStyle name="SAPBEXfilterDrill" xfId="719"/>
    <cellStyle name="SAPBEXfilterItem" xfId="720"/>
    <cellStyle name="SAPBEXfilterText" xfId="721"/>
    <cellStyle name="SAPBEXformats" xfId="722"/>
    <cellStyle name="SAPBEXheaderItem" xfId="723"/>
    <cellStyle name="SAPBEXheaderText" xfId="724"/>
    <cellStyle name="SAPBEXHLevel0" xfId="725"/>
    <cellStyle name="SAPBEXHLevel0X" xfId="726"/>
    <cellStyle name="SAPBEXHLevel1" xfId="727"/>
    <cellStyle name="SAPBEXHLevel1X" xfId="728"/>
    <cellStyle name="SAPBEXHLevel2" xfId="729"/>
    <cellStyle name="SAPBEXHLevel2X" xfId="730"/>
    <cellStyle name="SAPBEXHLevel3" xfId="731"/>
    <cellStyle name="SAPBEXHLevel3X" xfId="732"/>
    <cellStyle name="SAPBEXinputData" xfId="733"/>
    <cellStyle name="SAPBEXresData" xfId="734"/>
    <cellStyle name="SAPBEXresDataEmph" xfId="735"/>
    <cellStyle name="SAPBEXresItem" xfId="736"/>
    <cellStyle name="SAPBEXresItemX" xfId="737"/>
    <cellStyle name="SAPBEXstdData" xfId="738"/>
    <cellStyle name="SAPBEXstdDataEmph" xfId="739"/>
    <cellStyle name="SAPBEXstdItem" xfId="740"/>
    <cellStyle name="SAPBEXstdItemX" xfId="741"/>
    <cellStyle name="SAPBEXtitle" xfId="742"/>
    <cellStyle name="SAPBEXundefined" xfId="743"/>
    <cellStyle name="st1" xfId="744"/>
    <cellStyle name="Standard_Abteilung" xfId="745"/>
    <cellStyle name="Style 1" xfId="746"/>
    <cellStyle name="Table Heading" xfId="747"/>
    <cellStyle name="Title" xfId="748"/>
    <cellStyle name="Total" xfId="749"/>
    <cellStyle name="Warning Text" xfId="750"/>
    <cellStyle name="Акцент1 2" xfId="751"/>
    <cellStyle name="Акцент1 2 2" xfId="752"/>
    <cellStyle name="Акцент1 3" xfId="753"/>
    <cellStyle name="Акцент1 3 2" xfId="754"/>
    <cellStyle name="Акцент1 4" xfId="755"/>
    <cellStyle name="Акцент1 4 2" xfId="756"/>
    <cellStyle name="Акцент1 5" xfId="757"/>
    <cellStyle name="Акцент1 5 2" xfId="758"/>
    <cellStyle name="Акцент1 6" xfId="759"/>
    <cellStyle name="Акцент1 6 2" xfId="760"/>
    <cellStyle name="Акцент1 7" xfId="761"/>
    <cellStyle name="Акцент1 7 2" xfId="762"/>
    <cellStyle name="Акцент1 8" xfId="763"/>
    <cellStyle name="Акцент1 8 2" xfId="764"/>
    <cellStyle name="Акцент1 9" xfId="765"/>
    <cellStyle name="Акцент1 9 2" xfId="766"/>
    <cellStyle name="Акцент2 2" xfId="767"/>
    <cellStyle name="Акцент2 2 2" xfId="768"/>
    <cellStyle name="Акцент2 3" xfId="769"/>
    <cellStyle name="Акцент2 3 2" xfId="770"/>
    <cellStyle name="Акцент2 4" xfId="771"/>
    <cellStyle name="Акцент2 4 2" xfId="772"/>
    <cellStyle name="Акцент2 5" xfId="773"/>
    <cellStyle name="Акцент2 5 2" xfId="774"/>
    <cellStyle name="Акцент2 6" xfId="775"/>
    <cellStyle name="Акцент2 6 2" xfId="776"/>
    <cellStyle name="Акцент2 7" xfId="777"/>
    <cellStyle name="Акцент2 7 2" xfId="778"/>
    <cellStyle name="Акцент2 8" xfId="779"/>
    <cellStyle name="Акцент2 8 2" xfId="780"/>
    <cellStyle name="Акцент2 9" xfId="781"/>
    <cellStyle name="Акцент2 9 2" xfId="782"/>
    <cellStyle name="Акцент3 2" xfId="783"/>
    <cellStyle name="Акцент3 2 2" xfId="784"/>
    <cellStyle name="Акцент3 3" xfId="785"/>
    <cellStyle name="Акцент3 3 2" xfId="786"/>
    <cellStyle name="Акцент3 4" xfId="787"/>
    <cellStyle name="Акцент3 4 2" xfId="788"/>
    <cellStyle name="Акцент3 5" xfId="789"/>
    <cellStyle name="Акцент3 5 2" xfId="790"/>
    <cellStyle name="Акцент3 6" xfId="791"/>
    <cellStyle name="Акцент3 6 2" xfId="792"/>
    <cellStyle name="Акцент3 7" xfId="793"/>
    <cellStyle name="Акцент3 7 2" xfId="794"/>
    <cellStyle name="Акцент3 8" xfId="795"/>
    <cellStyle name="Акцент3 8 2" xfId="796"/>
    <cellStyle name="Акцент3 9" xfId="797"/>
    <cellStyle name="Акцент3 9 2" xfId="798"/>
    <cellStyle name="Акцент4 2" xfId="799"/>
    <cellStyle name="Акцент4 2 2" xfId="800"/>
    <cellStyle name="Акцент4 3" xfId="801"/>
    <cellStyle name="Акцент4 3 2" xfId="802"/>
    <cellStyle name="Акцент4 4" xfId="803"/>
    <cellStyle name="Акцент4 4 2" xfId="804"/>
    <cellStyle name="Акцент4 5" xfId="805"/>
    <cellStyle name="Акцент4 5 2" xfId="806"/>
    <cellStyle name="Акцент4 6" xfId="807"/>
    <cellStyle name="Акцент4 6 2" xfId="808"/>
    <cellStyle name="Акцент4 7" xfId="809"/>
    <cellStyle name="Акцент4 7 2" xfId="810"/>
    <cellStyle name="Акцент4 8" xfId="811"/>
    <cellStyle name="Акцент4 8 2" xfId="812"/>
    <cellStyle name="Акцент4 9" xfId="813"/>
    <cellStyle name="Акцент4 9 2" xfId="814"/>
    <cellStyle name="Акцент5 2" xfId="815"/>
    <cellStyle name="Акцент5 2 2" xfId="816"/>
    <cellStyle name="Акцент5 3" xfId="817"/>
    <cellStyle name="Акцент5 3 2" xfId="818"/>
    <cellStyle name="Акцент5 4" xfId="819"/>
    <cellStyle name="Акцент5 4 2" xfId="820"/>
    <cellStyle name="Акцент5 5" xfId="821"/>
    <cellStyle name="Акцент5 5 2" xfId="822"/>
    <cellStyle name="Акцент5 6" xfId="823"/>
    <cellStyle name="Акцент5 6 2" xfId="824"/>
    <cellStyle name="Акцент5 7" xfId="825"/>
    <cellStyle name="Акцент5 7 2" xfId="826"/>
    <cellStyle name="Акцент5 8" xfId="827"/>
    <cellStyle name="Акцент5 8 2" xfId="828"/>
    <cellStyle name="Акцент5 9" xfId="829"/>
    <cellStyle name="Акцент5 9 2" xfId="830"/>
    <cellStyle name="Акцент6 2" xfId="831"/>
    <cellStyle name="Акцент6 2 2" xfId="832"/>
    <cellStyle name="Акцент6 3" xfId="833"/>
    <cellStyle name="Акцент6 3 2" xfId="834"/>
    <cellStyle name="Акцент6 4" xfId="835"/>
    <cellStyle name="Акцент6 4 2" xfId="836"/>
    <cellStyle name="Акцент6 5" xfId="837"/>
    <cellStyle name="Акцент6 5 2" xfId="838"/>
    <cellStyle name="Акцент6 6" xfId="839"/>
    <cellStyle name="Акцент6 6 2" xfId="840"/>
    <cellStyle name="Акцент6 7" xfId="841"/>
    <cellStyle name="Акцент6 7 2" xfId="842"/>
    <cellStyle name="Акцент6 8" xfId="843"/>
    <cellStyle name="Акцент6 8 2" xfId="844"/>
    <cellStyle name="Акцент6 9" xfId="845"/>
    <cellStyle name="Акцент6 9 2" xfId="846"/>
    <cellStyle name="Беззащитный" xfId="847"/>
    <cellStyle name="Ввод  2" xfId="848"/>
    <cellStyle name="Ввод  2 2" xfId="849"/>
    <cellStyle name="Ввод  2_46EE.2011(v1.0)" xfId="850"/>
    <cellStyle name="Ввод  3" xfId="851"/>
    <cellStyle name="Ввод  3 2" xfId="852"/>
    <cellStyle name="Ввод  3_46EE.2011(v1.0)" xfId="853"/>
    <cellStyle name="Ввод  4" xfId="854"/>
    <cellStyle name="Ввод  4 2" xfId="855"/>
    <cellStyle name="Ввод  4_46EE.2011(v1.0)" xfId="856"/>
    <cellStyle name="Ввод  5" xfId="857"/>
    <cellStyle name="Ввод  5 2" xfId="858"/>
    <cellStyle name="Ввод  5_46EE.2011(v1.0)" xfId="859"/>
    <cellStyle name="Ввод  6" xfId="860"/>
    <cellStyle name="Ввод  6 2" xfId="861"/>
    <cellStyle name="Ввод  6_46EE.2011(v1.0)" xfId="862"/>
    <cellStyle name="Ввод  7" xfId="863"/>
    <cellStyle name="Ввод  7 2" xfId="864"/>
    <cellStyle name="Ввод  7_46EE.2011(v1.0)" xfId="865"/>
    <cellStyle name="Ввод  8" xfId="866"/>
    <cellStyle name="Ввод  8 2" xfId="867"/>
    <cellStyle name="Ввод  8_46EE.2011(v1.0)" xfId="868"/>
    <cellStyle name="Ввод  9" xfId="869"/>
    <cellStyle name="Ввод  9 2" xfId="870"/>
    <cellStyle name="Ввод  9_46EE.2011(v1.0)" xfId="871"/>
    <cellStyle name="Вывод 2" xfId="872"/>
    <cellStyle name="Вывод 2 2" xfId="873"/>
    <cellStyle name="Вывод 2_46EE.2011(v1.0)" xfId="874"/>
    <cellStyle name="Вывод 3" xfId="875"/>
    <cellStyle name="Вывод 3 2" xfId="876"/>
    <cellStyle name="Вывод 3_46EE.2011(v1.0)" xfId="877"/>
    <cellStyle name="Вывод 4" xfId="878"/>
    <cellStyle name="Вывод 4 2" xfId="879"/>
    <cellStyle name="Вывод 4_46EE.2011(v1.0)" xfId="880"/>
    <cellStyle name="Вывод 5" xfId="881"/>
    <cellStyle name="Вывод 5 2" xfId="882"/>
    <cellStyle name="Вывод 5_46EE.2011(v1.0)" xfId="883"/>
    <cellStyle name="Вывод 6" xfId="884"/>
    <cellStyle name="Вывод 6 2" xfId="885"/>
    <cellStyle name="Вывод 6_46EE.2011(v1.0)" xfId="886"/>
    <cellStyle name="Вывод 7" xfId="887"/>
    <cellStyle name="Вывод 7 2" xfId="888"/>
    <cellStyle name="Вывод 7_46EE.2011(v1.0)" xfId="889"/>
    <cellStyle name="Вывод 8" xfId="890"/>
    <cellStyle name="Вывод 8 2" xfId="891"/>
    <cellStyle name="Вывод 8_46EE.2011(v1.0)" xfId="892"/>
    <cellStyle name="Вывод 9" xfId="893"/>
    <cellStyle name="Вывод 9 2" xfId="894"/>
    <cellStyle name="Вывод 9_46EE.2011(v1.0)" xfId="895"/>
    <cellStyle name="Вычисление 2" xfId="896"/>
    <cellStyle name="Вычисление 2 2" xfId="897"/>
    <cellStyle name="Вычисление 2_46EE.2011(v1.0)" xfId="898"/>
    <cellStyle name="Вычисление 3" xfId="899"/>
    <cellStyle name="Вычисление 3 2" xfId="900"/>
    <cellStyle name="Вычисление 3_46EE.2011(v1.0)" xfId="901"/>
    <cellStyle name="Вычисление 4" xfId="902"/>
    <cellStyle name="Вычисление 4 2" xfId="903"/>
    <cellStyle name="Вычисление 4_46EE.2011(v1.0)" xfId="904"/>
    <cellStyle name="Вычисление 5" xfId="905"/>
    <cellStyle name="Вычисление 5 2" xfId="906"/>
    <cellStyle name="Вычисление 5_46EE.2011(v1.0)" xfId="907"/>
    <cellStyle name="Вычисление 6" xfId="908"/>
    <cellStyle name="Вычисление 6 2" xfId="909"/>
    <cellStyle name="Вычисление 6_46EE.2011(v1.0)" xfId="910"/>
    <cellStyle name="Вычисление 7" xfId="911"/>
    <cellStyle name="Вычисление 7 2" xfId="912"/>
    <cellStyle name="Вычисление 7_46EE.2011(v1.0)" xfId="913"/>
    <cellStyle name="Вычисление 8" xfId="914"/>
    <cellStyle name="Вычисление 8 2" xfId="915"/>
    <cellStyle name="Вычисление 8_46EE.2011(v1.0)" xfId="916"/>
    <cellStyle name="Вычисление 9" xfId="917"/>
    <cellStyle name="Вычисление 9 2" xfId="918"/>
    <cellStyle name="Вычисление 9_46EE.2011(v1.0)" xfId="919"/>
    <cellStyle name="Гиперссылка 2" xfId="921"/>
    <cellStyle name="Гиперссылка 3" xfId="922"/>
    <cellStyle name="горизонтальный" xfId="923"/>
    <cellStyle name="ДАТА" xfId="924"/>
    <cellStyle name="ДАТА 2" xfId="925"/>
    <cellStyle name="ДАТА 3" xfId="926"/>
    <cellStyle name="ДАТА 4" xfId="927"/>
    <cellStyle name="ДАТА 5" xfId="928"/>
    <cellStyle name="ДАТА 6" xfId="929"/>
    <cellStyle name="ДАТА 7" xfId="930"/>
    <cellStyle name="ДАТА 8" xfId="931"/>
    <cellStyle name="ДАТА_1" xfId="932"/>
    <cellStyle name="Денежный 2" xfId="933"/>
    <cellStyle name="Заголовок" xfId="934"/>
    <cellStyle name="Заголовок 1 1" xfId="935"/>
    <cellStyle name="Заголовок 1 1 1" xfId="936"/>
    <cellStyle name="Заголовок 1 2" xfId="937"/>
    <cellStyle name="Заголовок 1 2 2" xfId="938"/>
    <cellStyle name="Заголовок 1 2_46EE.2011(v1.0)" xfId="939"/>
    <cellStyle name="Заголовок 1 3" xfId="940"/>
    <cellStyle name="Заголовок 1 3 2" xfId="941"/>
    <cellStyle name="Заголовок 1 3_46EE.2011(v1.0)" xfId="942"/>
    <cellStyle name="Заголовок 1 4" xfId="943"/>
    <cellStyle name="Заголовок 1 4 2" xfId="944"/>
    <cellStyle name="Заголовок 1 4_46EE.2011(v1.0)" xfId="945"/>
    <cellStyle name="Заголовок 1 5" xfId="946"/>
    <cellStyle name="Заголовок 1 5 2" xfId="947"/>
    <cellStyle name="Заголовок 1 5_46EE.2011(v1.0)" xfId="948"/>
    <cellStyle name="Заголовок 1 6" xfId="949"/>
    <cellStyle name="Заголовок 1 6 2" xfId="950"/>
    <cellStyle name="Заголовок 1 6_46EE.2011(v1.0)" xfId="951"/>
    <cellStyle name="Заголовок 1 7" xfId="952"/>
    <cellStyle name="Заголовок 1 7 2" xfId="953"/>
    <cellStyle name="Заголовок 1 7_46EE.2011(v1.0)" xfId="954"/>
    <cellStyle name="Заголовок 1 8" xfId="955"/>
    <cellStyle name="Заголовок 1 8 2" xfId="956"/>
    <cellStyle name="Заголовок 1 8_46EE.2011(v1.0)" xfId="957"/>
    <cellStyle name="Заголовок 1 9" xfId="958"/>
    <cellStyle name="Заголовок 1 9 2" xfId="959"/>
    <cellStyle name="Заголовок 1 9_46EE.2011(v1.0)" xfId="960"/>
    <cellStyle name="Заголовок 2 2" xfId="961"/>
    <cellStyle name="Заголовок 2 2 2" xfId="962"/>
    <cellStyle name="Заголовок 2 2_46EE.2011(v1.0)" xfId="963"/>
    <cellStyle name="Заголовок 2 3" xfId="964"/>
    <cellStyle name="Заголовок 2 3 2" xfId="965"/>
    <cellStyle name="Заголовок 2 3_46EE.2011(v1.0)" xfId="966"/>
    <cellStyle name="Заголовок 2 4" xfId="967"/>
    <cellStyle name="Заголовок 2 4 2" xfId="968"/>
    <cellStyle name="Заголовок 2 4_46EE.2011(v1.0)" xfId="969"/>
    <cellStyle name="Заголовок 2 5" xfId="970"/>
    <cellStyle name="Заголовок 2 5 2" xfId="971"/>
    <cellStyle name="Заголовок 2 5_46EE.2011(v1.0)" xfId="972"/>
    <cellStyle name="Заголовок 2 6" xfId="973"/>
    <cellStyle name="Заголовок 2 6 2" xfId="974"/>
    <cellStyle name="Заголовок 2 6_46EE.2011(v1.0)" xfId="975"/>
    <cellStyle name="Заголовок 2 7" xfId="976"/>
    <cellStyle name="Заголовок 2 7 2" xfId="977"/>
    <cellStyle name="Заголовок 2 7_46EE.2011(v1.0)" xfId="978"/>
    <cellStyle name="Заголовок 2 8" xfId="979"/>
    <cellStyle name="Заголовок 2 8 2" xfId="980"/>
    <cellStyle name="Заголовок 2 8_46EE.2011(v1.0)" xfId="981"/>
    <cellStyle name="Заголовок 2 9" xfId="982"/>
    <cellStyle name="Заголовок 2 9 2" xfId="983"/>
    <cellStyle name="Заголовок 2 9_46EE.2011(v1.0)" xfId="984"/>
    <cellStyle name="Заголовок 3 2" xfId="985"/>
    <cellStyle name="Заголовок 3 2 2" xfId="986"/>
    <cellStyle name="Заголовок 3 2_46EE.2011(v1.0)" xfId="987"/>
    <cellStyle name="Заголовок 3 3" xfId="988"/>
    <cellStyle name="Заголовок 3 3 2" xfId="989"/>
    <cellStyle name="Заголовок 3 3_46EE.2011(v1.0)" xfId="990"/>
    <cellStyle name="Заголовок 3 4" xfId="991"/>
    <cellStyle name="Заголовок 3 4 2" xfId="992"/>
    <cellStyle name="Заголовок 3 4_46EE.2011(v1.0)" xfId="993"/>
    <cellStyle name="Заголовок 3 5" xfId="994"/>
    <cellStyle name="Заголовок 3 5 2" xfId="995"/>
    <cellStyle name="Заголовок 3 5_46EE.2011(v1.0)" xfId="996"/>
    <cellStyle name="Заголовок 3 6" xfId="997"/>
    <cellStyle name="Заголовок 3 6 2" xfId="998"/>
    <cellStyle name="Заголовок 3 6_46EE.2011(v1.0)" xfId="999"/>
    <cellStyle name="Заголовок 3 7" xfId="1000"/>
    <cellStyle name="Заголовок 3 7 2" xfId="1001"/>
    <cellStyle name="Заголовок 3 7_46EE.2011(v1.0)" xfId="1002"/>
    <cellStyle name="Заголовок 3 8" xfId="1003"/>
    <cellStyle name="Заголовок 3 8 2" xfId="1004"/>
    <cellStyle name="Заголовок 3 8_46EE.2011(v1.0)" xfId="1005"/>
    <cellStyle name="Заголовок 3 9" xfId="1006"/>
    <cellStyle name="Заголовок 3 9 2" xfId="1007"/>
    <cellStyle name="Заголовок 3 9_46EE.2011(v1.0)" xfId="1008"/>
    <cellStyle name="Заголовок 4 2" xfId="1009"/>
    <cellStyle name="Заголовок 4 2 2" xfId="1010"/>
    <cellStyle name="Заголовок 4 3" xfId="1011"/>
    <cellStyle name="Заголовок 4 3 2" xfId="1012"/>
    <cellStyle name="Заголовок 4 4" xfId="1013"/>
    <cellStyle name="Заголовок 4 4 2" xfId="1014"/>
    <cellStyle name="Заголовок 4 5" xfId="1015"/>
    <cellStyle name="Заголовок 4 5 2" xfId="1016"/>
    <cellStyle name="Заголовок 4 6" xfId="1017"/>
    <cellStyle name="Заголовок 4 6 2" xfId="1018"/>
    <cellStyle name="Заголовок 4 7" xfId="1019"/>
    <cellStyle name="Заголовок 4 7 2" xfId="1020"/>
    <cellStyle name="Заголовок 4 8" xfId="1021"/>
    <cellStyle name="Заголовок 4 8 2" xfId="1022"/>
    <cellStyle name="Заголовок 4 9" xfId="1023"/>
    <cellStyle name="Заголовок 4 9 2" xfId="1024"/>
    <cellStyle name="ЗАГОЛОВОК1" xfId="1025"/>
    <cellStyle name="ЗАГОЛОВОК2" xfId="1026"/>
    <cellStyle name="ЗаголовокСтолбца" xfId="1027"/>
    <cellStyle name="Защитный" xfId="1028"/>
    <cellStyle name="Значение" xfId="1029"/>
    <cellStyle name="Зоголовок" xfId="1030"/>
    <cellStyle name="Итог 2" xfId="1031"/>
    <cellStyle name="Итог 2 2" xfId="1032"/>
    <cellStyle name="Итог 2_46EE.2011(v1.0)" xfId="1033"/>
    <cellStyle name="Итог 3" xfId="1034"/>
    <cellStyle name="Итог 3 2" xfId="1035"/>
    <cellStyle name="Итог 3_46EE.2011(v1.0)" xfId="1036"/>
    <cellStyle name="Итог 4" xfId="1037"/>
    <cellStyle name="Итог 4 2" xfId="1038"/>
    <cellStyle name="Итог 4_46EE.2011(v1.0)" xfId="1039"/>
    <cellStyle name="Итог 5" xfId="1040"/>
    <cellStyle name="Итог 5 2" xfId="1041"/>
    <cellStyle name="Итог 5_46EE.2011(v1.0)" xfId="1042"/>
    <cellStyle name="Итог 6" xfId="1043"/>
    <cellStyle name="Итог 6 2" xfId="1044"/>
    <cellStyle name="Итог 6_46EE.2011(v1.0)" xfId="1045"/>
    <cellStyle name="Итог 7" xfId="1046"/>
    <cellStyle name="Итог 7 2" xfId="1047"/>
    <cellStyle name="Итог 7_46EE.2011(v1.0)" xfId="1048"/>
    <cellStyle name="Итог 8" xfId="1049"/>
    <cellStyle name="Итог 8 2" xfId="1050"/>
    <cellStyle name="Итог 8_46EE.2011(v1.0)" xfId="1051"/>
    <cellStyle name="Итог 9" xfId="1052"/>
    <cellStyle name="Итог 9 2" xfId="1053"/>
    <cellStyle name="Итог 9_46EE.2011(v1.0)" xfId="1054"/>
    <cellStyle name="Итого" xfId="1055"/>
    <cellStyle name="ИТОГОВЫЙ" xfId="1056"/>
    <cellStyle name="ИТОГОВЫЙ 2" xfId="1057"/>
    <cellStyle name="ИТОГОВЫЙ 3" xfId="1058"/>
    <cellStyle name="ИТОГОВЫЙ 4" xfId="1059"/>
    <cellStyle name="ИТОГОВЫЙ 5" xfId="1060"/>
    <cellStyle name="ИТОГОВЫЙ 6" xfId="1061"/>
    <cellStyle name="ИТОГОВЫЙ 7" xfId="1062"/>
    <cellStyle name="ИТОГОВЫЙ 8" xfId="1063"/>
    <cellStyle name="ИТОГОВЫЙ_1" xfId="1064"/>
    <cellStyle name="Контрольная ячейка 2" xfId="1065"/>
    <cellStyle name="Контрольная ячейка 2 2" xfId="1066"/>
    <cellStyle name="Контрольная ячейка 2_46EE.2011(v1.0)" xfId="1067"/>
    <cellStyle name="Контрольная ячейка 3" xfId="1068"/>
    <cellStyle name="Контрольная ячейка 3 2" xfId="1069"/>
    <cellStyle name="Контрольная ячейка 3_46EE.2011(v1.0)" xfId="1070"/>
    <cellStyle name="Контрольная ячейка 4" xfId="1071"/>
    <cellStyle name="Контрольная ячейка 4 2" xfId="1072"/>
    <cellStyle name="Контрольная ячейка 4_46EE.2011(v1.0)" xfId="1073"/>
    <cellStyle name="Контрольная ячейка 5" xfId="1074"/>
    <cellStyle name="Контрольная ячейка 5 2" xfId="1075"/>
    <cellStyle name="Контрольная ячейка 5_46EE.2011(v1.0)" xfId="1076"/>
    <cellStyle name="Контрольная ячейка 6" xfId="1077"/>
    <cellStyle name="Контрольная ячейка 6 2" xfId="1078"/>
    <cellStyle name="Контрольная ячейка 6_46EE.2011(v1.0)" xfId="1079"/>
    <cellStyle name="Контрольная ячейка 7" xfId="1080"/>
    <cellStyle name="Контрольная ячейка 7 2" xfId="1081"/>
    <cellStyle name="Контрольная ячейка 7_46EE.2011(v1.0)" xfId="1082"/>
    <cellStyle name="Контрольная ячейка 8" xfId="1083"/>
    <cellStyle name="Контрольная ячейка 8 2" xfId="1084"/>
    <cellStyle name="Контрольная ячейка 8_46EE.2011(v1.0)" xfId="1085"/>
    <cellStyle name="Контрольная ячейка 9" xfId="1086"/>
    <cellStyle name="Контрольная ячейка 9 2" xfId="1087"/>
    <cellStyle name="Контрольная ячейка 9_46EE.2011(v1.0)" xfId="1088"/>
    <cellStyle name="Миша (бланки отчетности)" xfId="1089"/>
    <cellStyle name="Мои наименования показателей" xfId="1090"/>
    <cellStyle name="Мои наименования показателей 2" xfId="1091"/>
    <cellStyle name="Мои наименования показателей 2 2" xfId="1092"/>
    <cellStyle name="Мои наименования показателей 2 3" xfId="1093"/>
    <cellStyle name="Мои наименования показателей 2 4" xfId="1094"/>
    <cellStyle name="Мои наименования показателей 2 5" xfId="1095"/>
    <cellStyle name="Мои наименования показателей 2 6" xfId="1096"/>
    <cellStyle name="Мои наименования показателей 2 7" xfId="1097"/>
    <cellStyle name="Мои наименования показателей 2 8" xfId="1098"/>
    <cellStyle name="Мои наименования показателей 2_1" xfId="1099"/>
    <cellStyle name="Мои наименования показателей 3" xfId="1100"/>
    <cellStyle name="Мои наименования показателей 3 2" xfId="1101"/>
    <cellStyle name="Мои наименования показателей 3 3" xfId="1102"/>
    <cellStyle name="Мои наименования показателей 3 4" xfId="1103"/>
    <cellStyle name="Мои наименования показателей 3 5" xfId="1104"/>
    <cellStyle name="Мои наименования показателей 3 6" xfId="1105"/>
    <cellStyle name="Мои наименования показателей 3 7" xfId="1106"/>
    <cellStyle name="Мои наименования показателей 3 8" xfId="1107"/>
    <cellStyle name="Мои наименования показателей 3_1" xfId="1108"/>
    <cellStyle name="Мои наименования показателей 4" xfId="1109"/>
    <cellStyle name="Мои наименования показателей 4 2" xfId="1110"/>
    <cellStyle name="Мои наименования показателей 4 3" xfId="1111"/>
    <cellStyle name="Мои наименования показателей 4 4" xfId="1112"/>
    <cellStyle name="Мои наименования показателей 4 5" xfId="1113"/>
    <cellStyle name="Мои наименования показателей 4 6" xfId="1114"/>
    <cellStyle name="Мои наименования показателей 4 7" xfId="1115"/>
    <cellStyle name="Мои наименования показателей 4 8" xfId="1116"/>
    <cellStyle name="Мои наименования показателей 4_1" xfId="1117"/>
    <cellStyle name="Мои наименования показателей 5" xfId="1118"/>
    <cellStyle name="Мои наименования показателей 5 2" xfId="1119"/>
    <cellStyle name="Мои наименования показателей 5 3" xfId="1120"/>
    <cellStyle name="Мои наименования показателей 5 4" xfId="1121"/>
    <cellStyle name="Мои наименования показателей 5 5" xfId="1122"/>
    <cellStyle name="Мои наименования показателей 5 6" xfId="1123"/>
    <cellStyle name="Мои наименования показателей 5 7" xfId="1124"/>
    <cellStyle name="Мои наименования показателей 5 8" xfId="1125"/>
    <cellStyle name="Мои наименования показателей 5_1" xfId="1126"/>
    <cellStyle name="Мои наименования показателей 6" xfId="1127"/>
    <cellStyle name="Мои наименования показателей 6 2" xfId="1128"/>
    <cellStyle name="Мои наименования показателей 6_46EE.2011(v1.0)" xfId="1129"/>
    <cellStyle name="Мои наименования показателей 7" xfId="1130"/>
    <cellStyle name="Мои наименования показателей 7 2" xfId="1131"/>
    <cellStyle name="Мои наименования показателей 7_46EE.2011(v1.0)" xfId="1132"/>
    <cellStyle name="Мои наименования показателей 8" xfId="1133"/>
    <cellStyle name="Мои наименования показателей 8 2" xfId="1134"/>
    <cellStyle name="Мои наименования показателей 8_46EE.2011(v1.0)" xfId="1135"/>
    <cellStyle name="Мои наименования показателей_46EE.2011(v1.2)" xfId="1136"/>
    <cellStyle name="Мой заголовок" xfId="1137"/>
    <cellStyle name="Мой заголовок листа" xfId="1138"/>
    <cellStyle name="назв фил" xfId="1139"/>
    <cellStyle name="Название 2" xfId="1140"/>
    <cellStyle name="Название 2 2" xfId="1141"/>
    <cellStyle name="Название 3" xfId="1142"/>
    <cellStyle name="Название 3 2" xfId="1143"/>
    <cellStyle name="Название 4" xfId="1144"/>
    <cellStyle name="Название 4 2" xfId="1145"/>
    <cellStyle name="Название 5" xfId="1146"/>
    <cellStyle name="Название 5 2" xfId="1147"/>
    <cellStyle name="Название 6" xfId="1148"/>
    <cellStyle name="Название 6 2" xfId="1149"/>
    <cellStyle name="Название 7" xfId="1150"/>
    <cellStyle name="Название 7 2" xfId="1151"/>
    <cellStyle name="Название 8" xfId="1152"/>
    <cellStyle name="Название 8 2" xfId="1153"/>
    <cellStyle name="Название 9" xfId="1154"/>
    <cellStyle name="Название 9 2" xfId="1155"/>
    <cellStyle name="Нейтральный 2" xfId="1156"/>
    <cellStyle name="Нейтральный 2 2" xfId="1157"/>
    <cellStyle name="Нейтральный 3" xfId="1158"/>
    <cellStyle name="Нейтральный 3 2" xfId="1159"/>
    <cellStyle name="Нейтральный 4" xfId="1160"/>
    <cellStyle name="Нейтральный 4 2" xfId="1161"/>
    <cellStyle name="Нейтральный 5" xfId="1162"/>
    <cellStyle name="Нейтральный 5 2" xfId="1163"/>
    <cellStyle name="Нейтральный 6" xfId="1164"/>
    <cellStyle name="Нейтральный 6 2" xfId="1165"/>
    <cellStyle name="Нейтральный 7" xfId="1166"/>
    <cellStyle name="Нейтральный 7 2" xfId="1167"/>
    <cellStyle name="Нейтральный 8" xfId="1168"/>
    <cellStyle name="Нейтральный 8 2" xfId="1169"/>
    <cellStyle name="Нейтральный 9" xfId="1170"/>
    <cellStyle name="Нейтральный 9 2" xfId="1171"/>
    <cellStyle name="Обычный 10" xfId="1172"/>
    <cellStyle name="Обычный 11" xfId="1173"/>
    <cellStyle name="Обычный 12" xfId="1174"/>
    <cellStyle name="Обычный 12 2" xfId="1175"/>
    <cellStyle name="Обычный 13" xfId="1176"/>
    <cellStyle name="Обычный 14" xfId="1177"/>
    <cellStyle name="Обычный 2" xfId="1178"/>
    <cellStyle name="Обычный 2 2" xfId="1179"/>
    <cellStyle name="Обычный 2 2 2" xfId="1180"/>
    <cellStyle name="Обычный 2 2 2 2" xfId="1181"/>
    <cellStyle name="Обычный 2 2 2 3" xfId="1182"/>
    <cellStyle name="Обычный 2 2 2_Вода 2011-ООО Томлесдрев" xfId="1183"/>
    <cellStyle name="Обычный 2 2 3" xfId="1184"/>
    <cellStyle name="Обычный 2 2_1  Тепл.нагрузки-2010 Кедровый" xfId="1185"/>
    <cellStyle name="Обычный 2 3" xfId="1186"/>
    <cellStyle name="Обычный 2 3 2" xfId="1187"/>
    <cellStyle name="Обычный 2 3_46EE.2011(v1.0)" xfId="1188"/>
    <cellStyle name="Обычный 2 4" xfId="1189"/>
    <cellStyle name="Обычный 2 4 2" xfId="1190"/>
    <cellStyle name="Обычный 2 4_46EE.2011(v1.0)" xfId="1191"/>
    <cellStyle name="Обычный 2 5" xfId="1192"/>
    <cellStyle name="Обычный 2 5 2" xfId="1193"/>
    <cellStyle name="Обычный 2 5_46EE.2011(v1.0)" xfId="1194"/>
    <cellStyle name="Обычный 2 6" xfId="1195"/>
    <cellStyle name="Обычный 2 6 2" xfId="1196"/>
    <cellStyle name="Обычный 2 6_46EE.2011(v1.0)" xfId="1197"/>
    <cellStyle name="Обычный 2 7" xfId="1198"/>
    <cellStyle name="Обычный 2_1" xfId="1199"/>
    <cellStyle name="Обычный 3" xfId="1200"/>
    <cellStyle name="Обычный 3 2" xfId="1201"/>
    <cellStyle name="Обычный 3 3" xfId="1202"/>
    <cellStyle name="Обычный 3_Анкета и Приложения 2010  МУП Молодежный" xfId="1203"/>
    <cellStyle name="Обычный 4" xfId="1204"/>
    <cellStyle name="Обычный 4 2" xfId="1205"/>
    <cellStyle name="Обычный 4 2 2" xfId="1206"/>
    <cellStyle name="Обычный 4_EE.20.MET.SVOD.2.73_v0.1" xfId="1207"/>
    <cellStyle name="Обычный 5" xfId="1208"/>
    <cellStyle name="Обычный 5 2" xfId="1209"/>
    <cellStyle name="Обычный 5 2 2" xfId="1210"/>
    <cellStyle name="Обычный 5 2_Вспомогательные расчеты промышленная" xfId="1211"/>
    <cellStyle name="Обычный 5 3" xfId="1212"/>
    <cellStyle name="Обычный 5_Анкета и Приложения 2010" xfId="1213"/>
    <cellStyle name="Обычный 6" xfId="1214"/>
    <cellStyle name="Обычный 6 2" xfId="1215"/>
    <cellStyle name="Обычный 7" xfId="1216"/>
    <cellStyle name="Обычный 7 2" xfId="1217"/>
    <cellStyle name="Обычный 7_Анкета и Приложения 2010 КУ" xfId="1218"/>
    <cellStyle name="Обычный 8" xfId="1219"/>
    <cellStyle name="Обычный 9" xfId="1220"/>
    <cellStyle name="Плохой 2" xfId="1221"/>
    <cellStyle name="Плохой 2 2" xfId="1222"/>
    <cellStyle name="Плохой 3" xfId="1223"/>
    <cellStyle name="Плохой 3 2" xfId="1224"/>
    <cellStyle name="Плохой 4" xfId="1225"/>
    <cellStyle name="Плохой 4 2" xfId="1226"/>
    <cellStyle name="Плохой 5" xfId="1227"/>
    <cellStyle name="Плохой 5 2" xfId="1228"/>
    <cellStyle name="Плохой 6" xfId="1229"/>
    <cellStyle name="Плохой 6 2" xfId="1230"/>
    <cellStyle name="Плохой 7" xfId="1231"/>
    <cellStyle name="Плохой 7 2" xfId="1232"/>
    <cellStyle name="Плохой 8" xfId="1233"/>
    <cellStyle name="Плохой 8 2" xfId="1234"/>
    <cellStyle name="Плохой 9" xfId="1235"/>
    <cellStyle name="Плохой 9 2" xfId="1236"/>
    <cellStyle name="По центру с переносом" xfId="1237"/>
    <cellStyle name="По ширине с переносом" xfId="1238"/>
    <cellStyle name="Поле ввода" xfId="1239"/>
    <cellStyle name="Пояснение 2" xfId="1240"/>
    <cellStyle name="Пояснение 2 2" xfId="1241"/>
    <cellStyle name="Пояснение 3" xfId="1242"/>
    <cellStyle name="Пояснение 3 2" xfId="1243"/>
    <cellStyle name="Пояснение 4" xfId="1244"/>
    <cellStyle name="Пояснение 4 2" xfId="1245"/>
    <cellStyle name="Пояснение 5" xfId="1246"/>
    <cellStyle name="Пояснение 5 2" xfId="1247"/>
    <cellStyle name="Пояснение 6" xfId="1248"/>
    <cellStyle name="Пояснение 6 2" xfId="1249"/>
    <cellStyle name="Пояснение 7" xfId="1250"/>
    <cellStyle name="Пояснение 7 2" xfId="1251"/>
    <cellStyle name="Пояснение 8" xfId="1252"/>
    <cellStyle name="Пояснение 8 2" xfId="1253"/>
    <cellStyle name="Пояснение 9" xfId="1254"/>
    <cellStyle name="Пояснение 9 2" xfId="1255"/>
    <cellStyle name="Примечание 10" xfId="1256"/>
    <cellStyle name="Примечание 10 2" xfId="1257"/>
    <cellStyle name="Примечание 10_46EE.2011(v1.0)" xfId="1258"/>
    <cellStyle name="Примечание 11" xfId="1259"/>
    <cellStyle name="Примечание 11 2" xfId="1260"/>
    <cellStyle name="Примечание 11_46EE.2011(v1.0)" xfId="1261"/>
    <cellStyle name="Примечание 12" xfId="1262"/>
    <cellStyle name="Примечание 12 2" xfId="1263"/>
    <cellStyle name="Примечание 12_46EE.2011(v1.0)" xfId="1264"/>
    <cellStyle name="Примечание 2" xfId="1265"/>
    <cellStyle name="Примечание 2 2" xfId="1266"/>
    <cellStyle name="Примечание 2 3" xfId="1267"/>
    <cellStyle name="Примечание 2 4" xfId="1268"/>
    <cellStyle name="Примечание 2 5" xfId="1269"/>
    <cellStyle name="Примечание 2 6" xfId="1270"/>
    <cellStyle name="Примечание 2 7" xfId="1271"/>
    <cellStyle name="Примечание 2 8" xfId="1272"/>
    <cellStyle name="Примечание 2_46EE.2011(v1.0)" xfId="1273"/>
    <cellStyle name="Примечание 3" xfId="1274"/>
    <cellStyle name="Примечание 3 2" xfId="1275"/>
    <cellStyle name="Примечание 3 3" xfId="1276"/>
    <cellStyle name="Примечание 3 4" xfId="1277"/>
    <cellStyle name="Примечание 3 5" xfId="1278"/>
    <cellStyle name="Примечание 3 6" xfId="1279"/>
    <cellStyle name="Примечание 3 7" xfId="1280"/>
    <cellStyle name="Примечание 3 8" xfId="1281"/>
    <cellStyle name="Примечание 3_46EE.2011(v1.0)" xfId="1282"/>
    <cellStyle name="Примечание 4" xfId="1283"/>
    <cellStyle name="Примечание 4 2" xfId="1284"/>
    <cellStyle name="Примечание 4 3" xfId="1285"/>
    <cellStyle name="Примечание 4 4" xfId="1286"/>
    <cellStyle name="Примечание 4 5" xfId="1287"/>
    <cellStyle name="Примечание 4 6" xfId="1288"/>
    <cellStyle name="Примечание 4 7" xfId="1289"/>
    <cellStyle name="Примечание 4 8" xfId="1290"/>
    <cellStyle name="Примечание 4_46EE.2011(v1.0)" xfId="1291"/>
    <cellStyle name="Примечание 5" xfId="1292"/>
    <cellStyle name="Примечание 5 2" xfId="1293"/>
    <cellStyle name="Примечание 5 3" xfId="1294"/>
    <cellStyle name="Примечание 5 4" xfId="1295"/>
    <cellStyle name="Примечание 5 5" xfId="1296"/>
    <cellStyle name="Примечание 5 6" xfId="1297"/>
    <cellStyle name="Примечание 5 7" xfId="1298"/>
    <cellStyle name="Примечание 5 8" xfId="1299"/>
    <cellStyle name="Примечание 5_46EE.2011(v1.0)" xfId="1300"/>
    <cellStyle name="Примечание 6" xfId="1301"/>
    <cellStyle name="Примечание 6 2" xfId="1302"/>
    <cellStyle name="Примечание 6_46EE.2011(v1.0)" xfId="1303"/>
    <cellStyle name="Примечание 7" xfId="1304"/>
    <cellStyle name="Примечание 7 2" xfId="1305"/>
    <cellStyle name="Примечание 7_46EE.2011(v1.0)" xfId="1306"/>
    <cellStyle name="Примечание 8" xfId="1307"/>
    <cellStyle name="Примечание 8 2" xfId="1308"/>
    <cellStyle name="Примечание 8_46EE.2011(v1.0)" xfId="1309"/>
    <cellStyle name="Примечание 9" xfId="1310"/>
    <cellStyle name="Примечание 9 2" xfId="1311"/>
    <cellStyle name="Примечание 9_46EE.2011(v1.0)" xfId="1312"/>
    <cellStyle name="Процентный 2" xfId="1313"/>
    <cellStyle name="Процентный 2 2" xfId="1314"/>
    <cellStyle name="Процентный 2 3" xfId="1315"/>
    <cellStyle name="Процентный 3" xfId="1316"/>
    <cellStyle name="Процентный 4" xfId="1317"/>
    <cellStyle name="Процентный 5" xfId="1318"/>
    <cellStyle name="Рамки" xfId="1319"/>
    <cellStyle name="Связанная ячейка 2" xfId="1320"/>
    <cellStyle name="Связанная ячейка 2 2" xfId="1321"/>
    <cellStyle name="Связанная ячейка 2_46EE.2011(v1.0)" xfId="1322"/>
    <cellStyle name="Связанная ячейка 3" xfId="1323"/>
    <cellStyle name="Связанная ячейка 3 2" xfId="1324"/>
    <cellStyle name="Связанная ячейка 3_46EE.2011(v1.0)" xfId="1325"/>
    <cellStyle name="Связанная ячейка 4" xfId="1326"/>
    <cellStyle name="Связанная ячейка 4 2" xfId="1327"/>
    <cellStyle name="Связанная ячейка 4_46EE.2011(v1.0)" xfId="1328"/>
    <cellStyle name="Связанная ячейка 5" xfId="1329"/>
    <cellStyle name="Связанная ячейка 5 2" xfId="1330"/>
    <cellStyle name="Связанная ячейка 5_46EE.2011(v1.0)" xfId="1331"/>
    <cellStyle name="Связанная ячейка 6" xfId="1332"/>
    <cellStyle name="Связанная ячейка 6 2" xfId="1333"/>
    <cellStyle name="Связанная ячейка 6_46EE.2011(v1.0)" xfId="1334"/>
    <cellStyle name="Связанная ячейка 7" xfId="1335"/>
    <cellStyle name="Связанная ячейка 7 2" xfId="1336"/>
    <cellStyle name="Связанная ячейка 7_46EE.2011(v1.0)" xfId="1337"/>
    <cellStyle name="Связанная ячейка 8" xfId="1338"/>
    <cellStyle name="Связанная ячейка 8 2" xfId="1339"/>
    <cellStyle name="Связанная ячейка 8_46EE.2011(v1.0)" xfId="1340"/>
    <cellStyle name="Связанная ячейка 9" xfId="1341"/>
    <cellStyle name="Связанная ячейка 9 2" xfId="1342"/>
    <cellStyle name="Связанная ячейка 9_46EE.2011(v1.0)" xfId="1343"/>
    <cellStyle name="Стиль 1" xfId="1344"/>
    <cellStyle name="Стиль 1 2" xfId="1345"/>
    <cellStyle name="ТЕКСТ" xfId="1346"/>
    <cellStyle name="ТЕКСТ 2" xfId="1347"/>
    <cellStyle name="ТЕКСТ 3" xfId="1348"/>
    <cellStyle name="ТЕКСТ 4" xfId="1349"/>
    <cellStyle name="ТЕКСТ 5" xfId="1350"/>
    <cellStyle name="ТЕКСТ 6" xfId="1351"/>
    <cellStyle name="ТЕКСТ 7" xfId="1352"/>
    <cellStyle name="ТЕКСТ 8" xfId="1353"/>
    <cellStyle name="Текст предупреждения 2" xfId="1354"/>
    <cellStyle name="Текст предупреждения 2 2" xfId="1355"/>
    <cellStyle name="Текст предупреждения 3" xfId="1356"/>
    <cellStyle name="Текст предупреждения 3 2" xfId="1357"/>
    <cellStyle name="Текст предупреждения 4" xfId="1358"/>
    <cellStyle name="Текст предупреждения 4 2" xfId="1359"/>
    <cellStyle name="Текст предупреждения 5" xfId="1360"/>
    <cellStyle name="Текст предупреждения 5 2" xfId="1361"/>
    <cellStyle name="Текст предупреждения 6" xfId="1362"/>
    <cellStyle name="Текст предупреждения 6 2" xfId="1363"/>
    <cellStyle name="Текст предупреждения 7" xfId="1364"/>
    <cellStyle name="Текст предупреждения 7 2" xfId="1365"/>
    <cellStyle name="Текст предупреждения 8" xfId="1366"/>
    <cellStyle name="Текст предупреждения 8 2" xfId="1367"/>
    <cellStyle name="Текст предупреждения 9" xfId="1368"/>
    <cellStyle name="Текст предупреждения 9 2" xfId="1369"/>
    <cellStyle name="Текстовый" xfId="1370"/>
    <cellStyle name="Текстовый 2" xfId="1371"/>
    <cellStyle name="Текстовый 3" xfId="1372"/>
    <cellStyle name="Текстовый 4" xfId="1373"/>
    <cellStyle name="Текстовый 5" xfId="1374"/>
    <cellStyle name="Текстовый 6" xfId="1375"/>
    <cellStyle name="Текстовый 7" xfId="1376"/>
    <cellStyle name="Текстовый 8" xfId="1377"/>
    <cellStyle name="Текстовый_1" xfId="1378"/>
    <cellStyle name="Тысячи [0]_22гк" xfId="1379"/>
    <cellStyle name="Тысячи_22гк" xfId="1380"/>
    <cellStyle name="ФИКСИРОВАННЫЙ" xfId="1381"/>
    <cellStyle name="ФИКСИРОВАННЫЙ 2" xfId="1382"/>
    <cellStyle name="ФИКСИРОВАННЫЙ 3" xfId="1383"/>
    <cellStyle name="ФИКСИРОВАННЫЙ 4" xfId="1384"/>
    <cellStyle name="ФИКСИРОВАННЫЙ 5" xfId="1385"/>
    <cellStyle name="ФИКСИРОВАННЫЙ 6" xfId="1386"/>
    <cellStyle name="ФИКСИРОВАННЫЙ 7" xfId="1387"/>
    <cellStyle name="ФИКСИРОВАННЫЙ 8" xfId="1388"/>
    <cellStyle name="ФИКСИРОВАННЫЙ_1" xfId="1389"/>
    <cellStyle name="Финансовый 2" xfId="1390"/>
    <cellStyle name="Финансовый 2 2" xfId="1391"/>
    <cellStyle name="Финансовый 2_46EE.2011(v1.0)" xfId="1392"/>
    <cellStyle name="Финансовый 3" xfId="1393"/>
    <cellStyle name="Финансовый 4" xfId="1394"/>
    <cellStyle name="Финансовый 5" xfId="1395"/>
    <cellStyle name="Формула" xfId="1396"/>
    <cellStyle name="Формула 2" xfId="1397"/>
    <cellStyle name="Формула_A РТ 2009 Рязаньэнерго" xfId="1398"/>
    <cellStyle name="ФормулаВБ" xfId="1399"/>
    <cellStyle name="ФормулаНаКонтроль" xfId="1400"/>
    <cellStyle name="Хороший 2" xfId="1401"/>
    <cellStyle name="Хороший 2 2" xfId="1402"/>
    <cellStyle name="Хороший 3" xfId="1403"/>
    <cellStyle name="Хороший 3 2" xfId="1404"/>
    <cellStyle name="Хороший 4" xfId="1405"/>
    <cellStyle name="Хороший 4 2" xfId="1406"/>
    <cellStyle name="Хороший 5" xfId="1407"/>
    <cellStyle name="Хороший 5 2" xfId="1408"/>
    <cellStyle name="Хороший 6" xfId="1409"/>
    <cellStyle name="Хороший 6 2" xfId="1410"/>
    <cellStyle name="Хороший 7" xfId="1411"/>
    <cellStyle name="Хороший 7 2" xfId="1412"/>
    <cellStyle name="Хороший 8" xfId="1413"/>
    <cellStyle name="Хороший 8 2" xfId="1414"/>
    <cellStyle name="Хороший 9" xfId="1415"/>
    <cellStyle name="Хороший 9 2" xfId="1416"/>
    <cellStyle name="Цифры по центру с десятыми" xfId="1417"/>
    <cellStyle name="число" xfId="1418"/>
    <cellStyle name="Џђћ–…ќ’ќ›‰" xfId="1419"/>
    <cellStyle name="Шапка таблицы" xfId="1420"/>
    <cellStyle name="ܘ_x0008_" xfId="1421"/>
    <cellStyle name="ܘ_x0008_?䈌Ȏ㘛䤀ጛܛ_x0008_?䨐Ȏ㘛䤀ጛܛ_x0008_?䉜Ȏ㘛伀ᤛ" xfId="1422"/>
    <cellStyle name="ܘ_x0008__Лист1" xfId="1423"/>
    <cellStyle name="ܛ_x0008_" xfId="1424"/>
    <cellStyle name="ܛ_x0008_?䉜Ȏ㘛伀ᤛܛ_x0008_?偬Ȏ?ഀ഍č_x0001_?䊴Ȏ?ကတĐ_x0001_Ҡ" xfId="1425"/>
    <cellStyle name="ܛ_x0008__Анкета и Приложения 2010 вода" xfId="1426"/>
    <cellStyle name="㐀കܒ_x0008_" xfId="1427"/>
    <cellStyle name="㐀കܒ_x0008_?䆴Ȏ㘛伀ᤛܛ_x0008_?䧀Ȏ〘䤀ᤘ" xfId="1428"/>
    <cellStyle name="㐀കܒ_x0008__Анкета и Приложения 2010 вода" xfId="142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externalLink" Target="externalLinks/externalLink39.xml"/><Relationship Id="rId50" Type="http://schemas.openxmlformats.org/officeDocument/2006/relationships/externalLink" Target="externalLinks/externalLink42.xml"/><Relationship Id="rId55" Type="http://schemas.openxmlformats.org/officeDocument/2006/relationships/externalLink" Target="externalLinks/externalLink47.xml"/><Relationship Id="rId63" Type="http://schemas.openxmlformats.org/officeDocument/2006/relationships/externalLink" Target="externalLinks/externalLink55.xml"/><Relationship Id="rId68" Type="http://schemas.openxmlformats.org/officeDocument/2006/relationships/externalLink" Target="externalLinks/externalLink60.xml"/><Relationship Id="rId76" Type="http://schemas.openxmlformats.org/officeDocument/2006/relationships/externalLink" Target="externalLinks/externalLink68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9" Type="http://schemas.openxmlformats.org/officeDocument/2006/relationships/externalLink" Target="externalLinks/externalLink21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externalLink" Target="externalLinks/externalLink37.xml"/><Relationship Id="rId53" Type="http://schemas.openxmlformats.org/officeDocument/2006/relationships/externalLink" Target="externalLinks/externalLink45.xml"/><Relationship Id="rId58" Type="http://schemas.openxmlformats.org/officeDocument/2006/relationships/externalLink" Target="externalLinks/externalLink50.xml"/><Relationship Id="rId66" Type="http://schemas.openxmlformats.org/officeDocument/2006/relationships/externalLink" Target="externalLinks/externalLink58.xml"/><Relationship Id="rId74" Type="http://schemas.openxmlformats.org/officeDocument/2006/relationships/externalLink" Target="externalLinks/externalLink66.xml"/><Relationship Id="rId79" Type="http://schemas.openxmlformats.org/officeDocument/2006/relationships/externalLink" Target="externalLinks/externalLink71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3.xml"/><Relationship Id="rId82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externalLink" Target="externalLinks/externalLink36.xml"/><Relationship Id="rId52" Type="http://schemas.openxmlformats.org/officeDocument/2006/relationships/externalLink" Target="externalLinks/externalLink44.xml"/><Relationship Id="rId60" Type="http://schemas.openxmlformats.org/officeDocument/2006/relationships/externalLink" Target="externalLinks/externalLink52.xml"/><Relationship Id="rId65" Type="http://schemas.openxmlformats.org/officeDocument/2006/relationships/externalLink" Target="externalLinks/externalLink57.xml"/><Relationship Id="rId73" Type="http://schemas.openxmlformats.org/officeDocument/2006/relationships/externalLink" Target="externalLinks/externalLink65.xml"/><Relationship Id="rId78" Type="http://schemas.openxmlformats.org/officeDocument/2006/relationships/externalLink" Target="externalLinks/externalLink70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48" Type="http://schemas.openxmlformats.org/officeDocument/2006/relationships/externalLink" Target="externalLinks/externalLink40.xml"/><Relationship Id="rId56" Type="http://schemas.openxmlformats.org/officeDocument/2006/relationships/externalLink" Target="externalLinks/externalLink48.xml"/><Relationship Id="rId64" Type="http://schemas.openxmlformats.org/officeDocument/2006/relationships/externalLink" Target="externalLinks/externalLink56.xml"/><Relationship Id="rId69" Type="http://schemas.openxmlformats.org/officeDocument/2006/relationships/externalLink" Target="externalLinks/externalLink61.xml"/><Relationship Id="rId77" Type="http://schemas.openxmlformats.org/officeDocument/2006/relationships/externalLink" Target="externalLinks/externalLink69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3.xml"/><Relationship Id="rId72" Type="http://schemas.openxmlformats.org/officeDocument/2006/relationships/externalLink" Target="externalLinks/externalLink64.xml"/><Relationship Id="rId80" Type="http://schemas.openxmlformats.org/officeDocument/2006/relationships/externalLink" Target="externalLinks/externalLink7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externalLink" Target="externalLinks/externalLink38.xml"/><Relationship Id="rId59" Type="http://schemas.openxmlformats.org/officeDocument/2006/relationships/externalLink" Target="externalLinks/externalLink51.xml"/><Relationship Id="rId67" Type="http://schemas.openxmlformats.org/officeDocument/2006/relationships/externalLink" Target="externalLinks/externalLink59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Relationship Id="rId54" Type="http://schemas.openxmlformats.org/officeDocument/2006/relationships/externalLink" Target="externalLinks/externalLink46.xml"/><Relationship Id="rId62" Type="http://schemas.openxmlformats.org/officeDocument/2006/relationships/externalLink" Target="externalLinks/externalLink54.xml"/><Relationship Id="rId70" Type="http://schemas.openxmlformats.org/officeDocument/2006/relationships/externalLink" Target="externalLinks/externalLink62.xml"/><Relationship Id="rId75" Type="http://schemas.openxmlformats.org/officeDocument/2006/relationships/externalLink" Target="externalLinks/externalLink67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49" Type="http://schemas.openxmlformats.org/officeDocument/2006/relationships/externalLink" Target="externalLinks/externalLink41.xml"/><Relationship Id="rId57" Type="http://schemas.openxmlformats.org/officeDocument/2006/relationships/externalLink" Target="externalLinks/externalLink4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DOCUME~1\BALKOV~1\LOCALS~1\Temp\Rar$DI11.60735\&#1054;&#1082;&#1090;&#1103;&#1073;&#1088;&#1100;&#1089;&#1082;&#1086;&#107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5;&#1072;&#1088;&#1072;&#1073;&#1077;&#1083;&#1100;%202010%20(&#1090;&#1077;&#1087;&#1083;&#1086;&#1074;&#1072;&#1103;%20&#1101;&#1085;&#1077;&#1088;&#1075;&#1080;&#1103;)%20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2010/_&#1044;&#1054;&#1050;&#1059;&#1052;&#1045;&#1053;&#1058;&#1054;&#1054;&#1041;&#1054;&#1056;&#1054;&#1058;%20&#1087;&#1086;%20&#1090;&#1072;&#1088;&#1080;&#1092;&#1072;&#1084;%202009-10%20&#1075;&#1075;/&#1058;&#1072;&#1088;&#1080;&#1092;&#1099;%20&#1085;&#1072;%202010&#1075;/&#1044;&#1072;&#1085;&#1085;&#1099;&#1077;%20&#1087;&#1088;&#1077;&#1076;&#1087;&#1088;&#1080;&#1103;&#1090;&#1080;&#1081;_2010&#1075;/&#1050;&#1072;&#1088;&#1075;&#1072;&#1089;&#1086;&#1082;&#1089;&#1082;&#1080;&#1081;/&#1052;&#1059;&#1055;%20&#1046;&#1050;&#1061;%20&#1050;&#1080;&#1077;&#1074;&#1089;&#1082;&#1086;&#1077;/2._&#1057;&#1084;&#1077;&#1090;&#1072;_&#1044;&#1069;&#1057;_2009&#1075;._&#1050;&#1080;&#1077;&#1074;&#1089;&#1082;&#1080;&#1081;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zteh\common%20files\B-PL\NBPL\_F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&#1052;&#1086;&#1080;%20&#1076;&#1086;&#1082;&#1091;&#1084;&#1077;&#1085;&#1090;&#1099;/&#1060;&#1048;&#1048;-&#1040;&#1056;&#1061;&#1048;&#1042;/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2;&#1086;&#1080;%20&#1076;&#1086;&#1082;&#1091;&#1084;&#1077;&#1085;&#1090;&#1099;\&#1060;&#1048;&#1048;-&#1040;&#1056;&#1061;&#1048;&#1042;\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TBO.2007.FAC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&#1077;&#1087;&#1083;&#1086;2010-&#1096;&#1072;&#1073;&#1083;&#1086;&#1085;1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0;&#1088;&#1077;&#1076;&#1080;&#1090;&#1099;,%20&#1073;&#1072;&#1085;&#1082;&#1080;,%20&#1082;&#1086;&#1085;&#1082;&#1091;&#1088;&#1089;&#1099;,%20&#1092;&#1080;&#1083;&#1080;&#1072;&#1083;&#1099;\&#1056;&#1069;&#1050;%202007%20&#1092;&#1080;&#1083;&#1080;&#1072;&#1083;&#1099;\&#1055;&#1072;&#1088;&#1072;&#1073;&#1077;&#1083;&#1100;%20&#1076;&#1083;&#1103;%20&#1056;&#1069;&#1050;%20&#1085;&#1072;%202007&#1075;\&#1056;&#1069;&#1050;%202007%20(&#1090;&#1077;&#1087;&#1083;&#1086;&#1074;&#1072;&#1103;%20&#1101;&#1085;&#1077;&#1088;&#1075;&#1080;&#1103;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FORM1\star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2009/&#1046;&#1091;&#1088;&#1085;&#1072;&#1083;%202009/&#1040;&#1085;&#1082;&#1077;&#1090;&#1072;%20&#1080;%20&#1055;&#1088;&#1080;&#1083;&#1086;&#1078;&#1077;&#1085;&#1080;&#1103;%20200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uk\&#1054;&#1073;&#1097;&#1072;&#1103;%20&#1087;&#1072;&#1087;&#1082;&#1072;\B-PL\NBPL\_F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9\&#1060;&#1080;&#1083;&#1080;&#1072;&#1083;&#1099;(09)\1\&#1060;&#1080;&#1083;&#1080;&#1072;&#1083;&#1099;\&#1050;&#1077;&#1076;&#1088;&#1086;&#1074;&#1099;&#1081;2009\&#1050;&#1060;_&#1040;&#1085;&#1082;&#1077;&#1090;&#1072;%20&#1080;%20&#1055;&#1088;&#1080;&#1083;&#1086;&#1078;&#1077;&#1085;&#1080;&#1103;%202009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58;&#1045;&#1055;&#1051;&#1054;\&#1050;&#1057;%20&#1050;&#1086;&#1084;&#1089;&#1086;&#1084;&#1086;&#1083;&#1100;&#1089;&#1082;&#1086;&#1077;\&#1050;&#1057;%20&#1050;&#1086;&#1084;&#1089;&#1086;&#1084;&#1086;&#1083;&#1100;&#1089;&#1082;&#1086;&#1077;%20&#1090;&#1077;&#1087;&#1083;&#1086;%2009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VODOSN.2007.FAC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7;&#1083;&#1072;&#1073;&#1086;&#1091;&#1089;\&#1044;&#1077;&#1090;&#1089;&#1082;&#1080;&#1081;%20&#1086;&#1079;&#1076;&#1086;&#1088;&#1086;&#1074;&#1080;&#1090;&#1077;&#1083;&#1100;&#1085;&#1099;&#1081;%20&#1083;&#1072;&#1075;&#1077;&#1088;&#1100;%20&#1042;&#1086;&#1089;&#1093;&#1086;&#1076;%20-%202007%20&#1075;&#1086;&#1076;\&#1050;&#1086;&#1087;&#1080;&#1103;%20&#1040;&#1085;&#1082;&#1077;&#1090;&#1072;%20&#1080;%20&#1055;&#1088;&#1080;&#1083;&#1086;&#1078;&#1077;&#1085;&#1080;&#1103;%20&#1044;&#1054;&#1051;%20&#1042;&#1086;&#1089;&#1093;&#1086;&#1076;%202007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2009\&#1046;&#1091;&#1088;&#1085;&#1072;&#1083;%202009\&#1040;&#1085;&#1082;&#1077;&#1090;&#1072;%20&#1080;%20&#1055;&#1088;&#1080;&#1083;&#1086;&#1078;&#1077;&#1085;&#1080;&#1103;%202009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8;&#1077;&#1087;&#1083;&#1086;&#1074;&#1072;&#1103;%20&#1101;&#1085;&#1077;&#1088;&#1075;&#1080;&#1103;%202010\&#1089;.%20&#1052;&#1086;&#1088;&#1103;&#1082;&#1086;&#1074;&#1089;&#1082;&#1080;&#1081;%20&#1047;&#1072;&#1090;&#1086;&#1085;\&#1089;.%20&#1052;&#1086;&#1088;.&#1047;&#1072;&#1090;&#1086;&#1085;%20&#1040;&#1085;&#1082;&#1077;&#1090;&#1072;%20&#1080;%20&#1087;&#1088;&#1080;&#1083;&#1086;&#1078;&#1077;&#1085;&#1080;&#1103;%20&#1042;&#1086;&#1076;&#1072;%20&#1057;&#1090;&#1086;&#1082;&#1080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8;&#1072;&#1088;&#1080;&#1092;&#1099;%202008%20&#1075;\&#1054;&#1073;&#1088;&#1072;&#1079;&#1094;&#1099;\&#1040;&#1085;&#1082;&#1077;&#1090;&#1072;%20&#1080;%20&#1055;&#1088;&#1080;&#1083;&#1086;&#1078;&#1077;&#1085;&#1080;&#1103;2007%20&#1074;&#1089;&#107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11\23-11042011_&#1052;&#1086;&#1085;&#1080;&#1090;&#1086;&#1088;&#1080;&#1085;&#1075;%20&#1092;&#1072;&#1082;&#1090;%202010\&#1041;&#1072;&#1083;&#1072;&#1085;&#1089;&#1099;%20&#1052;&#1054;\&#1042;&#1086;&#1076;&#1072;\&#1048;&#1090;&#1072;&#1090;&#1089;&#1082;&#1086;&#1077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&#1041;&#1072;&#1083;&#1072;&#1085;&#1089;&#1099;%20&#1076;&#1083;&#1103;%20&#1056;&#1069;&#1050;\STOIM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~1\pni\LOCALS~1\Temp\bat\&#1090;&#1086;&#1073;&#1086;&#1083;&#1100;&#1089;&#1082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&#1052;&#1072;&#1090;&#1077;&#1088;&#1080;&#1072;&#1083;&#1099;%20&#1082;%20&#1087;&#1083;&#1072;&#1085;&#1072;&#1084;%202004%20&#1075;\&#1055;&#1083;&#1072;&#1085;%20&#1085;&#1072;%204%20&#1082;&#1074;&#1072;&#1088;&#1090;&#1072;&#1083;%202004&#1075;\&#1059;&#1090;&#1086;&#1095;&#1085;%20&#1076;&#1077;&#1082;&#1072;&#1073;&#1088;&#1103;\&#1057;&#1074;&#1086;&#1076;.&#1101;&#1082;.%20&#1086;&#1090;&#1076;&#1077;&#1083;\&#1055;&#1083;&#1072;&#1085;%20&#1085;&#1072;%204%20&#1082;&#1074;&#1072;&#1088;&#1090;&#1072;&#1083;%202004&#1075;\&#1069;&#1055;%20&#1055;&#1083;&#1072;&#1085;&#1072;\&#1041;&#1102;&#1076;&#1078;&#1077;&#1090;-&#1089;&#1074;&#1086;&#1076;%20&#1044;&#1045;&#1050;&#1040;&#1041;&#1056;&#1068;%20&#1087;&#1083;&#1072;&#1085;%202004&#1075;.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0/&#1056;&#1069;&#1050;/&#1058;&#1086;&#1084;&#1089;&#1082;/&#1054;&#1054;&#1054;%20&#1059;&#1050;%20&#1058;&#1077;&#1087;&#1083;&#1086;&#1057;&#1077;&#1088;&#1074;&#1080;&#1089;/&#1058;&#1077;&#1087;&#1083;&#1086;2010%20&#1054;&#1054;&#1054;%20&#1059;&#1050;%20&#1058;&#1077;&#1087;&#1083;&#1086;&#1089;&#1077;&#1088;&#1074;&#1080;&#1089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&#1099;/&#1044;&#1077;&#1087;&#1072;&#1088;&#1090;&#1072;&#1084;&#1077;&#1085;&#1090;%20&#1101;&#1082;&#1086;&#1085;&#1086;&#1084;&#1080;&#1082;&#1080;/&#1050;&#1086;&#1084;&#1080;&#1090;&#1077;&#1090;%20&#1101;&#1082;&#1086;&#1085;&#1086;&#1084;&#1080;&#1082;&#1080;%20&#1075;&#1086;&#1088;&#1086;&#1076;&#1089;&#1082;&#1086;&#1075;&#1086;%20&#1093;&#1086;&#1079;&#1103;&#1081;&#1089;&#1090;&#1074;&#1072;%20&#1080;%20&#1089;&#1086;&#1094;&#1080;&#1072;&#1083;&#1100;&#1085;&#1086;&#1081;%20&#1089;&#1092;&#1077;&#1088;&#1099;/&#1044;&#1077;&#1084;&#1080;&#1082;&#1086;&#1074;&#1072;/&#1087;&#1088;&#1077;&#1076;&#1077;&#1083;&#1100;&#1085;&#1099;&#1077;%20&#1080;&#1085;%202009/&#1090;&#1072;&#1073;&#1083;&#1080;&#1094;&#1099;%20&#1087;&#1086;%20&#1080;&#1085;&#1074;&#1077;&#1089;&#1090;&#1080;&#1094;%20&#1087;&#1088;&#1086;&#1075;&#1088;&#1072;&#1084;&#1084;&#1072;&#1084;.201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69;&#1083;.&#1101;&#1085;&#1077;&#1088;&#1075;.&#1085;&#1072;%202010&#1075;.%20&#1056;&#1069;&#1050;,&#1085;&#1086;&#1074;&#1099;&#1077;%20&#1090;&#1072;&#1073;&#1083;&#1080;&#1094;&#1099;\_&#1053;&#1072;_2010&#1075;_&#1052;&#1059;&#1055;_&#1058;&#1099;&#1084;&#1089;&#1082;&#1086;&#1077;_\2._&#1057;&#1084;&#1077;&#1090;&#1072;_&#1044;&#1069;&#1057;_2010&#1075;._&#1052;&#1059;&#1055;_&#1058;&#1099;&#1084;&#1089;&#1082;&#1086;&#1077;_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&#1054;&#1054;&#1054;%20&#1058;&#1086;&#1084;&#1089;&#1082;&#1085;&#1077;&#1092;&#1090;&#1077;&#1093;&#1080;&#1084;%20&#1087;&#1088;&#1086;&#1084;&#1099;&#1096;&#1083;&#1077;&#1085;&#1085;&#1072;&#1103;%20&#1074;&#1086;&#1076;&#1072;%202012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42;&#1054;&#1044;&#1040;%20&#1080;%20&#1057;&#1058;&#1054;&#1050;&#1048;\&#1057;&#1077;&#1088;&#1075;&#1077;&#1077;&#1074;&#1086;\&#1042;&#1086;&#1076;&#1072;%20&#1057;&#1077;&#1088;&#1075;&#1077;&#1077;&#1074;&#1089;&#1082;&#1086;&#1077;\&#1040;&#1085;&#1082;&#1077;&#1090;&#1072;%20&#1080;%20%20%20&#1055;&#1088;&#1080;&#1083;&#1086;&#1078;&#1077;&#1085;&#1080;&#1103;%2008-09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58;&#1072;&#1088;&#1080;&#1092;&#1099;%20&#1085;&#1072;%20&#1090;&#1077;&#1087;&#1083;&#1086;%202009%20&#1075;\&#1056;&#1069;&#1050;%202009&#1075;.%20(&#1090;&#1077;&#1087;&#1083;&#1086;&#1074;.&#1101;&#1085;&#1077;&#1088;&#1075;.)%20&#1052;&#1059;&#1055;%20&#1046;&#1050;&#1061;%20%20&#1057;&#1086;&#1089;&#1085;&#1086;&#1074;&#1089;&#1082;&#1086;&#1077;\&#1040;&#1085;&#1082;&#1077;&#1090;&#1072;%20&#1080;%20&#1055;&#1088;&#1080;&#1083;&#1086;&#1078;&#1077;&#1085;&#1080;&#1103;%202009%20&#1057;&#1086;&#1089;&#1085;&#1086;&#1074;&#1082;&#107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010\_&#1044;&#1054;&#1050;&#1059;&#1052;&#1045;&#1053;&#1058;&#1054;&#1054;&#1041;&#1054;&#1056;&#1054;&#1058;%20&#1087;&#1086;%20&#1090;&#1072;&#1088;&#1080;&#1092;&#1072;&#1084;%202009-10%20&#1075;&#1075;\&#1058;&#1072;&#1088;&#1080;&#1092;&#1099;%20&#1085;&#1072;%202010&#1075;\&#1044;&#1072;&#1085;&#1085;&#1099;&#1077;%20&#1087;&#1088;&#1077;&#1076;&#1087;&#1088;&#1080;&#1103;&#1090;&#1080;&#1081;_2010&#1075;\&#1050;&#1088;&#1080;&#1074;&#1086;&#1096;&#1077;&#1080;&#1085;&#1089;&#1082;&#1080;&#1081;\&#1069;&#1085;&#1077;&#1088;&#1075;&#1086;&#1082;&#1086;&#1084;&#1087;&#1083;&#1077;&#1082;&#1090;%202010_&#1090;&#1077;&#1087;&#1083;&#1086;\&#1055;&#1088;&#1080;&#1083;&#1086;&#1078;&#1077;&#1085;&#1080;&#1077;_8_2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Documents%20and%20Settings/&#1040;&#1076;&#1084;&#1080;&#1085;&#1080;&#1089;&#1090;&#1088;&#1072;&#1090;&#1086;&#1088;/&#1052;&#1086;&#1080;%20&#1076;&#1086;&#1082;&#1091;&#1084;&#1077;&#1085;&#1090;&#1099;/&#1058;&#1042;&#1050;%202007&#1075;/&#1056;&#1069;&#1050;%202008&#1075;/&#1040;&#1085;&#1082;&#1077;&#1090;&#1072;%20&#1080;%20&#1055;&#1088;&#1080;&#1083;&#1086;&#1078;&#1077;&#1085;&#1080;&#1103;200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41;&#1086;&#1085;&#1076;&#1072;&#1088;&#1077;&#1085;&#1082;&#1086;\&#1054;&#1073;&#1086;&#1089;&#1085;&#1086;&#1074;&#1072;&#1085;&#1080;&#1077;%20&#1090;&#1072;&#1088;&#1080;&#1092;&#1086;&#1074;\&#1044;&#1086;&#1087;&#1086;&#1083;&#1085;&#1080;&#1090;&#1077;&#1083;&#1100;&#1085;&#1099;&#1077;%20&#1079;&#1072;&#1090;&#1088;&#1072;&#1090;&#1099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Documents%20and%20Settings\&#1070;&#1083;&#1103;\&#1052;&#1086;&#1080;%20&#1076;&#1086;&#1082;&#1091;&#1084;&#1077;&#1085;&#1090;&#1099;\&#1058;&#1045;&#1043;&#1059;&#1051;&#1068;&#1044;&#1045;&#1058;\&#1058;&#1077;&#1075;&#1091;&#1083;&#1100;&#1076;&#1077;&#1090;-&#1058;&#1072;&#1088;&#1080;&#1092;\&#1074;&#1086;&#1076;&#1072;\(&#1042;)&#1040;&#1085;&#1082;&#1077;&#1090;&#1072;%20&#1080;%20&#1055;&#1088;&#1080;&#1083;&#1086;&#1078;&#1077;&#1085;&#1080;&#1103;2007_&#1042;&#1086;&#1076;&#1086;&#1089;&#1085;&#1072;&#1073;&#1078;&#1077;&#1085;&#1080;&#1077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8;&#1072;&#1088;&#1080;&#1092;&#1099;%202008%20&#1075;\&#1058;&#1072;&#1088;&#1080;&#1092;&#1099;%20&#1087;&#1086;%20&#1092;&#1080;&#1083;&#1080;&#1072;&#1083;&#1072;&#1084;\&#1058;&#1072;&#1088;&#1080;&#1092;&#1099;%20&#1055;&#1072;&#1088;&#1072;&#1073;&#1077;&#1083;&#1100;\&#1040;&#1085;&#1082;&#1077;&#1090;&#1072;%20&#1080;%20&#1055;&#1088;&#1080;&#1083;&#1086;&#1078;&#1077;&#1085;&#1080;&#1103;%202008%20&#1075;.&#1055;&#1072;&#1088;&#1072;&#1073;&#1077;&#1083;&#1100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7;&#1091;&#1084;&#1080;&#1085;&#1072;%20&#1052;.&#1042;\&#1073;&#1072;&#1085;&#1082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421r1\&#1084;&#1086;&#1080;%20&#1076;&#1086;&#1082;&#1091;&#1084;&#1077;&#1085;&#1090;\&#1083;&#1102;&#1073;&#1072;\&#1057;&#1080;&#1073;&#1091;&#1088;-&#1058;&#1102;&#1084;&#1077;&#1085;&#1100;%202002\&#1041;&#1080;&#1079;&#1085;&#1077;&#1089;%20-&#1087;&#1083;&#1072;&#1085;%20&#1085;&#1072;%202&#1087;&#1086;&#1083;&#1091;&#1075;%202002\&#1041;&#1080;&#1079;&#1085;&#1077;&#1089;-&#1087;&#1083;&#1072;&#1085;%20&#1087;&#1086;%20&#1092;&#1086;&#1088;&#1084;&#1072;&#1084;%20&#1040;&#1050;%20&#1057;&#1080;&#1073;&#1091;&#1088;\&#1041;&#1080;&#1079;&#1085;&#1077;&#1089;%20&#1087;&#1083;&#1072;&#1085;%20&#1087;&#1086;%20&#1092;&#1086;&#1088;&#1084;&#1072;&#1084;%20&#1057;&#1080;&#1073;&#1091;&#1088;&#1072;\&#1073;&#1080;&#1079;&#1085;&#1077;&#1089;%20&#1087;&#1083;&#1072;&#1085;&#1072;%20%20&#1057;&#1080;&#1073;&#1091;&#1088;-&#1058;&#1102;&#1084;&#1077;&#1085;&#1100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&#1055;&#1083;&#1072;&#1085;%20&#1085;&#1072;%203%20&#1082;&#1074;-&#1083;%202002%20&#1075;\&#1055;&#1083;&#1072;&#1085;%20&#1072;&#1074;&#1075;&#1091;&#1089;&#1090;\&#1055;&#1083;&#1072;&#1085;%20(&#1082;%20&#1091;&#1090;&#1074;)\&#1042;&#1072;&#1088;.2%20(&#1089;%20&#1059;&#1054;&#1057;)\&#1055;&#1086;&#1089;&#1083;&#1077;&#1076;&#1085;&#1080;&#1081;%20&#1074;&#1072;&#1088;(22-&#1074;&#1077;&#1095;&#1077;&#1088;)\&#1055;&#1088;&#1086;&#1077;&#1082;&#1090;%20&#1087;&#1083;&#1072;&#1085;&#1072;%20&#1087;&#1088;&#1086;&#1080;&#1079;&#1074;&#1086;&#1076;&#1089;&#1090;&#1074;&#1072;%20&#1085;&#1072;%20&#1072;&#1074;&#1075;&#1091;&#1089;&#1090;%202002%20&#1075;%20(23-07-02)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63;&#1077;&#1088;&#1085;&#1086;&#1075;&#1086;&#1088;&#1102;&#1082;\&#1058;&#1072;&#1088;&#1080;&#1092;&#1099;%202010%20&#1058;&#1077;&#1087;&#1083;&#1086;%20&#1088;&#1072;&#1073;&#1086;&#1095;&#1080;&#1077;\&#1055;&#1045;&#1056;&#1042;&#1054;&#1052;&#1040;&#1049;&#1057;&#1050;&#1048;&#1049;%20&#1056;&#1040;&#1049;&#1054;&#1053;\&#1050;&#1057;%20&#1053;&#1086;&#1074;&#1086;&#1084;&#1072;&#1088;&#1080;&#1080;&#1085;&#1089;&#1082;&#1086;&#1077;%202010\&#1054;&#1090;%20&#1064;&#1082;&#1086;&#1076;&#1072;\&#1040;&#1085;&#1082;&#1077;&#1090;&#1072;%20&#1080;%20&#1055;&#1088;&#1080;&#1083;&#1086;&#1078;&#1077;&#1085;&#1080;&#1103;%202010&#1053;&#1054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6;&#1069;&#1050;/&#1085;&#1072;%202009%20&#1075;&#1086;&#1076;/&#1058;&#1077;&#1087;&#1083;&#1086;&#1101;&#1085;&#1077;&#1088;&#1075;&#1080;&#1103;/&#1044;&#1083;&#1103;%20&#1086;&#1090;&#1087;&#1088;&#1072;&#1074;&#1082;&#1080;%20&#1074;%20&#1056;&#1069;&#1050;/&#1056;&#1069;&#1050;%202009%20(&#1090;&#1077;&#1087;&#1083;&#1086;&#1074;&#1072;&#1103;%20&#1101;&#1085;&#1077;&#1088;&#1075;&#1080;&#1103;)&#1058;&#1053;&#1061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9\&#1042;&#1086;&#1076;&#1072;,%20&#1089;&#1090;&#1086;&#1082;&#1080;%20&#1058;&#1086;&#1084;&#1089;&#1082;&#1080;&#1081;%20&#1088;&#1072;&#1081;&#1086;&#1085;%20%202009\&#1057;&#1090;&#1086;&#1082;&#1080;2009\&#1057;&#1074;&#1077;&#1090;&#1083;&#1099;&#1081;%20&#1089;&#1090;&#1086;&#1082;&#1080;%20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2006&#1075;%201%20&#1082;&#1074;&#1072;&#1088;&#1090;&#1072;&#1083;\&#1060;&#1045;&#1042;&#1056;&#1040;&#1051;&#1068;\&#1041;&#1070;&#1044;&#1046;&#1045;&#1058;\&#1041;&#1070;&#1044;&#1046;&#1045;&#1058;-&#1060;&#1045;&#1042;&#1056;&#1040;&#1051;&#1068;%202006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mp5\&#1076;&#1086;&#1082;&#1091;&#1084;&#1077;&#1085;&#1090;&#1099;%20&#1076;&#1083;&#1103;%20&#1085;&#1072;&#1090;&#1072;&#1083;&#1100;&#1080;\&#1052;&#1086;&#1080;%20&#1076;&#1086;&#1082;&#1091;&#1084;&#1077;&#1085;&#1090;&#1099;\&#1058;&#1040;&#1056;&#1048;&#1060;&#1067;\&#1058;&#1072;&#1088;&#1080;&#1092;&#1099;%202006%20&#1090;&#1077;&#1087;&#1083;&#1086;&#1089;&#1085;&#1072;&#1073;&#1078;&#1077;&#1085;&#1080;&#1077;\&#1090;&#1072;&#1088;&#1080;&#1092;%202006%20&#1090;&#1077;&#1087;&#1083;&#1086;&#1089;&#1085;&#1072;&#1073;&#1078;&#1077;&#1085;&#1080;&#1077;\&#1090;&#1072;&#1088;&#1080;&#1092;%202006%20&#1089;&#1086;&#1089;&#1085;&#1086;&#1074;&#1082;&#1072;\&#1040;&#1085;&#1082;&#1077;&#1090;&#1072;%20&#1080;%20&#1055;&#1088;&#1080;&#1083;&#1086;&#1078;&#1077;&#1085;&#1080;&#1103;%20&#1089;&#1086;&#1089;&#1085;&#1086;&#1074;&#1082;&#1072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o-1\ptodoc\&#1042;&#1096;&#1080;&#1074;&#1094;&#1077;&#1074;\&#1042;.&#1070;\&#1055;&#1086;&#1090;&#1088;&#1077;&#1073;&#1080;&#1090;&#1077;&#1083;&#1080;%202004%20&#1075;&#1086;&#1076;\&#1053;&#1072;&#1075;&#1088;&#1091;&#1079;&#1082;&#1080;%20&#1040;&#1054;&#1056;%20&#1050;&#1077;&#1088;&#1072;&#1084;&#1080;&#1082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0;&#1040;&#1051;&#1068;&#1050;&#1059;&#1051;&#1071;&#1062;&#1048;&#1048;%20&#1087;&#1086;%20&#1094;&#1077;&#1093;&#1072;&#1084;%20&#1059;&#1043;&#1069;/2006%20&#1075;&#1086;&#1076;/II%20&#1082;&#1074;&#1072;&#1088;&#1090;&#1072;&#1083;,%20&#1087;&#1086;&#1083;&#1091;&#1075;&#1086;&#1076;&#1080;&#1077;,%20&#1075;&#1086;&#1076;/&#1062;&#1077;&#1093;%20&#1089;&#1074;&#1103;&#1079;&#1080;%202006&#1075;(&#1085;&#1072;&#1082;&#1086;&#1087;&#1080;&#1090;&#1077;&#1083;&#1100;&#1085;&#1072;&#1103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09\&#1042;&#1086;&#1076;&#1072;,%20&#1089;&#1090;&#1086;&#1082;&#1080;%20&#1058;&#1086;&#1084;&#1089;&#1082;&#1080;&#1081;%20&#1088;&#1072;&#1081;&#1086;&#1085;%20%202009\&#1042;&#1086;&#1076;&#1072;,%20&#1089;&#1090;&#1086;&#1082;&#1080;%202009%20&#1074;%20&#1056;&#1069;&#1050;\&#1042;&#1086;&#1076;&#1072;2009\&#1052;&#1086;&#1083;&#1086;&#1076;&#1077;&#1078;&#1085;&#1099;&#1081;%20&#1074;&#1086;&#1076;&#1072;%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DOCUME~1\BALKOV~1\LOCALS~1\Temp\Rar$DI11.60735\&#1054;&#1082;&#1090;&#1103;&#1073;&#1088;&#1100;&#1089;&#1082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Анкета Т, В, С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Холодная вода"/>
      <sheetName val="Восход стоки"/>
    </sheetNames>
    <sheetDataSet>
      <sheetData sheetId="0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Анкета"/>
    </sheetNames>
    <sheetDataSet>
      <sheetData sheetId="0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17"/>
      <sheetName val="табл № ГВС"/>
      <sheetName val="Т.Н.Ц"/>
      <sheetName val="Т.Н.Н"/>
      <sheetName val="Т.Н.Г"/>
      <sheetName val="Реестр"/>
      <sheetName val="Анкета."/>
      <sheetName val="Анкета"/>
      <sheetName val="Сод.зд"/>
      <sheetName val="Налог на имущество"/>
      <sheetName val="Льг. проезд"/>
      <sheetName val="Обуч. и ком."/>
      <sheetName val="Для 3.2"/>
      <sheetName val="Прил 3.2 Пр."/>
      <sheetName val=" 11.2 Аренда"/>
      <sheetName val="Спецп."/>
      <sheetName val="Т.3. Собств.нужды "/>
      <sheetName val="Расчет хим.реаг."/>
      <sheetName val="Т.4. Вода ХВО (2)"/>
      <sheetName val="Прил 5.1 Регламент"/>
      <sheetName val="6.1"/>
      <sheetName val="Прил 6.3 Материалы"/>
      <sheetName val="Прил 7.1 Спецодежда ПФ "/>
      <sheetName val="Прил 7.2 Хим."/>
      <sheetName val="Прил 7.3 Вспом."/>
      <sheetName val="П.зап. (эл.эн.)"/>
      <sheetName val="Прил 9.1 Эл"/>
      <sheetName val="Прил 10.1"/>
      <sheetName val="Прил 10.2 Топл.ц."/>
      <sheetName val="Прил 10.3"/>
      <sheetName val="10.4(КГ)"/>
      <sheetName val="10.4(КН)"/>
      <sheetName val="10.4(ЦК)"/>
      <sheetName val=" 10.4"/>
      <sheetName val="П1.10 (КГ)"/>
      <sheetName val="П1.10 Нефт."/>
      <sheetName val="П1.10 Центр."/>
      <sheetName val="П1.10"/>
      <sheetName val="8.2 Числ."/>
      <sheetName val="8.1 ФОТ"/>
      <sheetName val="7 ЦК"/>
      <sheetName val="7ГК"/>
      <sheetName val="7КН"/>
      <sheetName val="7"/>
      <sheetName val="15 и 22 "/>
      <sheetName val="21"/>
      <sheetName val="Смета ХОВ"/>
      <sheetName val="9 (ЦК)"/>
      <sheetName val="9 (КН)"/>
      <sheetName val="9 (КГ)"/>
      <sheetName val="9"/>
      <sheetName val="эл"/>
      <sheetName val=" 12"/>
      <sheetName val=" 12 (ХОВ)"/>
      <sheetName val="16"/>
      <sheetName val="16 (ХОВ)"/>
      <sheetName val="Прил 12.1."/>
      <sheetName val="Прил 12.1.ЦК"/>
      <sheetName val="Прил 12.1. КН"/>
      <sheetName val="Прил 12.1.КГ"/>
      <sheetName val="Прил 12.6 ГК"/>
      <sheetName val="Прил 12.6 Выр. теп. ЦК "/>
      <sheetName val="Прил 12.6 Выр. тепло неф"/>
      <sheetName val="Прил 12.6 Выр. тепло свод"/>
      <sheetName val="12.7ГВС ЦК"/>
      <sheetName val="Прил 12.7 ГВС КН"/>
      <sheetName val="Прил 12.7 ГВС"/>
      <sheetName val="Нед.доход"/>
      <sheetName val="Список для администраци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эл_"/>
      <sheetName val="Реестр дог_Тепло "/>
      <sheetName val="Смета ХВО"/>
      <sheetName val="Т_1_Тепл нагрузки"/>
      <sheetName val="недопол_ дох тепло"/>
      <sheetName val="Табл_недопол дох"/>
      <sheetName val="Табл_недопол дох _2_"/>
      <sheetName val="Прил__1 к Т_1"/>
      <sheetName val="Прил__2 к Т_1"/>
      <sheetName val="Т_2_ Тепл_сети"/>
      <sheetName val="Прил__1 к Т_2_"/>
      <sheetName val="Сред_темп_ в сетях"/>
      <sheetName val="Продол_отоп_сезона"/>
      <sheetName val="Темп_ возд_"/>
      <sheetName val="Клим_зоны"/>
      <sheetName val="Расчет хим_реаг_"/>
      <sheetName val="Т_4_ Вода ХВО "/>
      <sheetName val="Т_3_ Собств_нужды "/>
      <sheetName val="7"/>
      <sheetName val="9"/>
      <sheetName val="10"/>
      <sheetName val="12"/>
      <sheetName val="15 и 22"/>
      <sheetName val="16"/>
      <sheetName val="16 ХОВ"/>
      <sheetName val="21"/>
      <sheetName val="Тов_Тепло 2006"/>
      <sheetName val="Выручка 2006 ЦК"/>
      <sheetName val="Выручка 2006 МЗ"/>
      <sheetName val="Выручка 2006 ГАЗ"/>
      <sheetName val="Выручка 2006 нефт"/>
      <sheetName val="Газ 2006"/>
      <sheetName val="Эл_энергия"/>
      <sheetName val="Рис_Д1_Схема дома"/>
      <sheetName val="Рис_ Д2_Коэф_инфильт_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вс07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олодная вода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Смета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"/>
      <sheetName val="Т.1.16 (2)"/>
      <sheetName val="1к 1.16"/>
      <sheetName val="2к 1.16"/>
      <sheetName val="П1.17"/>
      <sheetName val="1 к 1.17."/>
      <sheetName val="2 к 1.17."/>
      <sheetName val="П1.18.2."/>
      <sheetName val="1.21."/>
      <sheetName val="П2.1.21."/>
      <sheetName val="П1.1.21"/>
      <sheetName val="П2.1."/>
      <sheetName val="П2.2."/>
      <sheetName val="хвс07"/>
    </sheetNames>
    <sheetDataSet>
      <sheetData sheetId="0" refreshError="1">
        <row r="3">
          <cell r="B3">
            <v>2009</v>
          </cell>
        </row>
        <row r="4">
          <cell r="B4">
            <v>2008</v>
          </cell>
        </row>
        <row r="5">
          <cell r="B5">
            <v>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 темпер.график-гараж и АБК"/>
      <sheetName val="Расчет темпер.графика-Петренко"/>
      <sheetName val="Расчет темпер.графика -Федецкий"/>
      <sheetName val="Расчет темпер.графика -Феде (2)"/>
      <sheetName val="Расчет темпер.графика -Феде (3)"/>
      <sheetName val="Расчет темпер.графика -Феде (4)"/>
      <sheetName val="Расчет темпер_графика _Федецкий"/>
      <sheetName val="Заголовок"/>
    </sheetNames>
    <sheetDataSet>
      <sheetData sheetId="0"/>
      <sheetData sheetId="1"/>
      <sheetData sheetId="2" refreshError="1">
        <row r="2">
          <cell r="G2">
            <v>20</v>
          </cell>
        </row>
        <row r="3">
          <cell r="G3">
            <v>-40</v>
          </cell>
        </row>
        <row r="4">
          <cell r="G4">
            <v>95</v>
          </cell>
        </row>
        <row r="5">
          <cell r="G5">
            <v>70</v>
          </cell>
        </row>
        <row r="6">
          <cell r="G6">
            <v>0.47299999999999998</v>
          </cell>
        </row>
        <row r="8">
          <cell r="G8">
            <v>0.75757575757575757</v>
          </cell>
        </row>
        <row r="10">
          <cell r="G10">
            <v>0.86956521739130443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 темпер.графика -Федецкий"/>
      <sheetName val="Прил 7.2 Хим."/>
    </sheetNames>
    <sheetDataSet>
      <sheetData sheetId="0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Калькуляция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Название"/>
      <sheetName val="Сводная таблица"/>
      <sheetName val="ХОВ, 1"/>
      <sheetName val="н.п.-Т"/>
      <sheetName val="Топливо"/>
      <sheetName val="Смета"/>
      <sheetName val="П 1.16"/>
      <sheetName val="dir"/>
      <sheetName val="Диапазоны"/>
      <sheetName val="TEHSHEET"/>
      <sheetName val="REESTR_MO"/>
      <sheetName val="Список организац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7">
          <cell r="D17" t="str">
            <v>да</v>
          </cell>
        </row>
        <row r="18">
          <cell r="D18" t="str">
            <v>УСН (д)</v>
          </cell>
        </row>
        <row r="19">
          <cell r="D19" t="str">
            <v>УСН (д-р)</v>
          </cell>
        </row>
        <row r="20">
          <cell r="D20" t="str">
            <v>ст.145 НК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/>
      <sheetData sheetId="2"/>
      <sheetData sheetId="3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недопол_ дох тепло"/>
      <sheetName val="Т_1_Тепл нагрузки"/>
    </sheetNames>
    <sheetDataSet>
      <sheetData sheetId="0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Меню"/>
      <sheetName val="Контроль"/>
      <sheetName val="Предприятие"/>
      <sheetName val="Ф1"/>
      <sheetName val="Ф2(отг)"/>
      <sheetName val="Ф2(опл)"/>
      <sheetName val="Ф3"/>
      <sheetName val="Ф4"/>
      <sheetName val="Ф5"/>
      <sheetName val="Ф6"/>
      <sheetName val="Ф11"/>
      <sheetName val="Ф11(1)"/>
      <sheetName val="Ф11(2)"/>
      <sheetName val="Ф11(3)"/>
      <sheetName val="Ф11(4)"/>
      <sheetName val="Ф11(5)"/>
      <sheetName val="с_в"/>
      <sheetName val="спр_в"/>
      <sheetName val="2-2"/>
      <sheetName val="с_и"/>
      <sheetName val="241"/>
      <sheetName val="р_241"/>
      <sheetName val="246"/>
      <sheetName val="с_д"/>
      <sheetName val="р_дз"/>
      <sheetName val="п_дк"/>
      <sheetName val="628"/>
      <sheetName val="р_433"/>
      <sheetName val="р_476"/>
      <sheetName val="100_отг"/>
      <sheetName val="100_опл"/>
      <sheetName val="120_отг"/>
      <sheetName val="120_опл"/>
      <sheetName val="130_отг"/>
      <sheetName val="130_опл"/>
      <sheetName val="150_отг"/>
      <sheetName val="150_опл"/>
      <sheetName val="090_отг"/>
      <sheetName val="090_опл"/>
      <sheetName val="030"/>
      <sheetName val="250"/>
      <sheetName val="star"/>
      <sheetName val="Т_1_Тепл нагрузки"/>
    </sheetNames>
    <sheetDataSet>
      <sheetData sheetId="0"/>
      <sheetData sheetId="1" refreshError="1">
        <row r="1">
          <cell r="E1" t="str">
            <v>Информация не представлена!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Лист1"/>
      <sheetName val="Лист2"/>
      <sheetName val="Лист3"/>
      <sheetName val="Анкета Т, В, С"/>
      <sheetName val="Прил 9.1 Эл.энергия"/>
      <sheetName val="Прил 10.1Топливо (2)"/>
      <sheetName val="Прил 12.6 Выручка тепло"/>
      <sheetName val="Прил 12.8 Выручка вода"/>
      <sheetName val="Расчет темпер.графика -Федецк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рил 2.3 Прочие"/>
      <sheetName val="Прил 3.1 Сбыт"/>
      <sheetName val="Прил 3.2 Проч.цех."/>
      <sheetName val="Прил 5.2 Трансп"/>
      <sheetName val="Прил 2.4 Проценты (2)"/>
      <sheetName val="Прил 3.2 Проч.цех. Тепл. Б."/>
      <sheetName val="Прил 3.2 Проч.цех. Тепл. Соцкул"/>
      <sheetName val="Прил 3.2 Проч.цех. Вода"/>
      <sheetName val="Прил 5.2 Трансп УАЗ"/>
      <sheetName val="Прил 5.2 Трансп ЗИЛ"/>
      <sheetName val="Прил 5.2 Трансп ГАЗ-53"/>
      <sheetName val="Прил 5.2 Трансп ЭО"/>
      <sheetName val="Прил 5.2 Трансп Т 150"/>
      <sheetName val="Прил 6.3 Материалы (Т.Б)"/>
      <sheetName val="Прил 6.3 Материалы (Т.П)"/>
      <sheetName val="Прил 6.3 Материалы (В.)"/>
      <sheetName val="Прил 7.1 Спецодежда Бакч"/>
      <sheetName val="Прил 7.1 Спецодежда Соцк"/>
      <sheetName val="Прил 7.3 Вспом. Б"/>
      <sheetName val="Прил 7.3 Вспом. П"/>
      <sheetName val="Прил 7.3 Вспом. (2)"/>
      <sheetName val="Прил 8.2 Числ.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 Б"/>
      <sheetName val="Прил 10.7 Нефть П"/>
      <sheetName val="Прил 10.8 НефтьБ "/>
      <sheetName val="Прил 10.8 Нефть П"/>
      <sheetName val="Прил 10.9 Дрова Б"/>
      <sheetName val="Прил 10.9 Дрова П"/>
      <sheetName val="Прил 10.10 Дрова Б"/>
      <sheetName val="Прил 10.10 Дрова П"/>
      <sheetName val="Прил 11.2 Аренда Бакч."/>
      <sheetName val="Прил 11.2 Аренда (Вав)"/>
      <sheetName val="Прил 11.2 Аренда (Богат)"/>
      <sheetName val="Прил 11.2 Аренда В.Яр"/>
      <sheetName val="Прил 11.2 Аренда Парб."/>
      <sheetName val="Прил 11.2 Аренда Плотн."/>
      <sheetName val="Прил 11.2 Аренда Поротн"/>
      <sheetName val="Прил 12.2 Котельные"/>
      <sheetName val="Прил 12.3 Тов.Вода"/>
      <sheetName val="Прил 12.5 Выручка тепло Б"/>
      <sheetName val="Прил 12.5 Выручка тепло П"/>
      <sheetName val="Прил 12.7 Выручка вода"/>
      <sheetName val="Прил 5.3 Вспом произв"/>
      <sheetName val="Прил 6.2 Подряд"/>
      <sheetName val="Прил 6.3 Материалы"/>
      <sheetName val="Прил 10.7 Нефть"/>
      <sheetName val="Прил 10.8 Нефть"/>
      <sheetName val="Прил 10.9 Дрова"/>
      <sheetName val="Прил 10.10 Дрова"/>
      <sheetName val="Прил 12.4 Тов.Стоки"/>
      <sheetName val="Прил 12.5 Выручка тепло"/>
      <sheetName val="Прил 12.6 Выручка ГВС"/>
      <sheetName val="Прил 12.8 Выручка стоки"/>
      <sheetName val="СР ВАС"/>
      <sheetName val="Молодежный"/>
      <sheetName val="Лист3"/>
    </sheetNames>
    <sheetDataSet>
      <sheetData sheetId="0" refreshError="1">
        <row r="5">
          <cell r="A5" t="str">
            <v>МУП "БКС"</v>
          </cell>
        </row>
        <row r="8">
          <cell r="B8" t="str">
            <v xml:space="preserve">Бакчарский </v>
          </cell>
        </row>
      </sheetData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"/>
      <sheetName val="Смета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2">
          <cell r="R2" t="str">
            <v/>
          </cell>
          <cell r="X2" t="str">
            <v>Александровское</v>
          </cell>
        </row>
        <row r="3">
          <cell r="X3" t="str">
            <v>Асиновское городское поселение</v>
          </cell>
        </row>
        <row r="4">
          <cell r="X4" t="str">
            <v>Бакчарское</v>
          </cell>
        </row>
        <row r="5">
          <cell r="X5" t="str">
            <v>Баткатское</v>
          </cell>
        </row>
        <row r="6">
          <cell r="X6" t="str">
            <v>Батуринское</v>
          </cell>
        </row>
        <row r="7">
          <cell r="X7" t="str">
            <v>Белоярское городское поселение</v>
          </cell>
        </row>
        <row r="8">
          <cell r="X8" t="str">
            <v>Богашевское</v>
          </cell>
        </row>
        <row r="9">
          <cell r="X9" t="str">
            <v>Большедороховское</v>
          </cell>
        </row>
        <row r="10">
          <cell r="X10" t="str">
            <v>Вертикосское</v>
          </cell>
        </row>
        <row r="11">
          <cell r="X11" t="str">
            <v>Володинское</v>
          </cell>
        </row>
        <row r="12">
          <cell r="X12" t="str">
            <v>Воронинское</v>
          </cell>
        </row>
        <row r="13">
          <cell r="X13" t="str">
            <v>Высоковское</v>
          </cell>
        </row>
        <row r="14">
          <cell r="X14" t="str">
            <v>городской округ "Город Кедровый"</v>
          </cell>
        </row>
        <row r="15">
          <cell r="X15" t="str">
            <v>городской округ "Город Стрежевой"</v>
          </cell>
        </row>
        <row r="16">
          <cell r="X16" t="str">
            <v>городской округ "Город Томск"</v>
          </cell>
        </row>
        <row r="17">
          <cell r="X17" t="str">
            <v>городской округ ЗАТО Северск</v>
          </cell>
        </row>
        <row r="18">
          <cell r="X18" t="str">
            <v>Дубровское</v>
          </cell>
        </row>
        <row r="19">
          <cell r="X19" t="str">
            <v>заводское</v>
          </cell>
        </row>
        <row r="20">
          <cell r="X20" t="str">
            <v>Заречное</v>
          </cell>
        </row>
        <row r="21">
          <cell r="X21" t="str">
            <v>Зональненское</v>
          </cell>
        </row>
        <row r="22">
          <cell r="X22" t="str">
            <v>Зоркальцевское</v>
          </cell>
        </row>
        <row r="23">
          <cell r="X23" t="str">
            <v>Зырянское</v>
          </cell>
        </row>
        <row r="24">
          <cell r="X24" t="str">
            <v>Инкинское</v>
          </cell>
        </row>
        <row r="25">
          <cell r="X25" t="str">
            <v>Итатское</v>
          </cell>
        </row>
        <row r="26">
          <cell r="X26" t="str">
            <v>Иштанское</v>
          </cell>
        </row>
        <row r="27">
          <cell r="X27" t="str">
            <v>Калтайское</v>
          </cell>
        </row>
        <row r="28">
          <cell r="X28" t="str">
            <v>Каргасокское</v>
          </cell>
        </row>
        <row r="29">
          <cell r="X29" t="str">
            <v>Катайгинское</v>
          </cell>
        </row>
        <row r="30">
          <cell r="X30" t="str">
            <v>Клюквинское</v>
          </cell>
        </row>
        <row r="31">
          <cell r="X31" t="str">
            <v>Кожевниковское</v>
          </cell>
        </row>
        <row r="32">
          <cell r="X32" t="str">
            <v>Колпашевское городское поселение</v>
          </cell>
        </row>
        <row r="33">
          <cell r="X33" t="str">
            <v>Комсомольское</v>
          </cell>
        </row>
        <row r="34">
          <cell r="X34" t="str">
            <v>Копыловское</v>
          </cell>
        </row>
        <row r="35">
          <cell r="X35" t="str">
            <v>Корниловское</v>
          </cell>
        </row>
        <row r="36">
          <cell r="X36" t="str">
            <v>Красноярское</v>
          </cell>
        </row>
        <row r="37">
          <cell r="X37" t="str">
            <v>Кривошеинское</v>
          </cell>
        </row>
        <row r="38">
          <cell r="X38" t="str">
            <v>Куяновское</v>
          </cell>
        </row>
        <row r="39">
          <cell r="X39" t="str">
            <v>Лукашкин-Ярское</v>
          </cell>
        </row>
        <row r="40">
          <cell r="X40" t="str">
            <v>Малиновское</v>
          </cell>
        </row>
        <row r="41">
          <cell r="X41" t="str">
            <v>Межениновское</v>
          </cell>
        </row>
        <row r="42">
          <cell r="X42" t="str">
            <v>Мирненское</v>
          </cell>
        </row>
        <row r="43">
          <cell r="X43" t="str">
            <v>Михайловское</v>
          </cell>
        </row>
        <row r="44">
          <cell r="X44" t="str">
            <v>Молчановское</v>
          </cell>
        </row>
        <row r="45">
          <cell r="X45" t="str">
            <v>Моряковское</v>
          </cell>
        </row>
        <row r="46">
          <cell r="X46" t="str">
            <v>Назинское</v>
          </cell>
        </row>
        <row r="47">
          <cell r="X47" t="str">
            <v>Наргинское</v>
          </cell>
        </row>
        <row r="48">
          <cell r="X48" t="str">
            <v>Нарымское</v>
          </cell>
        </row>
        <row r="49">
          <cell r="X49" t="str">
            <v>Наумовское</v>
          </cell>
        </row>
        <row r="50">
          <cell r="X50" t="str">
            <v>Новиковское</v>
          </cell>
        </row>
        <row r="51">
          <cell r="X51" t="str">
            <v>Нововасюганское</v>
          </cell>
        </row>
        <row r="52">
          <cell r="X52" t="str">
            <v>Новокривошеинское</v>
          </cell>
        </row>
        <row r="53">
          <cell r="X53" t="str">
            <v>Новокусковское</v>
          </cell>
        </row>
        <row r="54">
          <cell r="X54" t="str">
            <v>Новомариинское</v>
          </cell>
        </row>
        <row r="55">
          <cell r="X55" t="str">
            <v>Новониколаевское</v>
          </cell>
        </row>
        <row r="56">
          <cell r="X56" t="str">
            <v>Новорождественское</v>
          </cell>
        </row>
        <row r="57">
          <cell r="X57" t="str">
            <v>Новоселовское</v>
          </cell>
        </row>
        <row r="58">
          <cell r="X58" t="str">
            <v>Новосельцевское</v>
          </cell>
        </row>
        <row r="59">
          <cell r="X59" t="str">
            <v>Октябрьское</v>
          </cell>
        </row>
        <row r="60">
          <cell r="X60" t="str">
            <v>орловское</v>
          </cell>
        </row>
        <row r="61">
          <cell r="X61" t="str">
            <v>Парабельское</v>
          </cell>
        </row>
        <row r="62">
          <cell r="X62" t="str">
            <v>Первомайское</v>
          </cell>
        </row>
        <row r="63">
          <cell r="X63" t="str">
            <v>Петровское</v>
          </cell>
        </row>
        <row r="64">
          <cell r="X64" t="str">
            <v>Побединское</v>
          </cell>
        </row>
        <row r="65">
          <cell r="X65" t="str">
            <v>Подгорнское</v>
          </cell>
        </row>
        <row r="66">
          <cell r="X66" t="str">
            <v>Пудовское</v>
          </cell>
        </row>
        <row r="67">
          <cell r="X67" t="str">
            <v>Рыбаловское</v>
          </cell>
        </row>
        <row r="68">
          <cell r="X68" t="str">
            <v>Сайгинское</v>
          </cell>
        </row>
        <row r="69">
          <cell r="X69" t="str">
            <v>Сергеевское</v>
          </cell>
        </row>
        <row r="70">
          <cell r="X70" t="str">
            <v>Сосновское</v>
          </cell>
        </row>
        <row r="71">
          <cell r="X71" t="str">
            <v>Спасское</v>
          </cell>
        </row>
        <row r="72">
          <cell r="X72" t="str">
            <v>Среднетымское</v>
          </cell>
        </row>
        <row r="73">
          <cell r="X73" t="str">
            <v>Старицинское</v>
          </cell>
        </row>
        <row r="74">
          <cell r="X74" t="str">
            <v>Староювалинское</v>
          </cell>
        </row>
        <row r="75">
          <cell r="X75" t="str">
            <v>Степановское</v>
          </cell>
        </row>
        <row r="76">
          <cell r="X76" t="str">
            <v>Тегульдетское</v>
          </cell>
        </row>
        <row r="77">
          <cell r="X77" t="str">
            <v>Тунгусовское</v>
          </cell>
        </row>
        <row r="78">
          <cell r="X78" t="str">
            <v>Турунтаевское</v>
          </cell>
        </row>
        <row r="79">
          <cell r="X79" t="str">
            <v>Тымское</v>
          </cell>
        </row>
        <row r="80">
          <cell r="X80" t="str">
            <v>Улу-Юльское</v>
          </cell>
        </row>
        <row r="81">
          <cell r="X81" t="str">
            <v>Чажемтовское</v>
          </cell>
        </row>
        <row r="82">
          <cell r="X82" t="str">
            <v>Черноярское</v>
          </cell>
        </row>
        <row r="83">
          <cell r="X83" t="str">
            <v>Шегарское</v>
          </cell>
        </row>
        <row r="84">
          <cell r="X84" t="str">
            <v>ягоднинское</v>
          </cell>
        </row>
        <row r="85">
          <cell r="X85" t="str">
            <v>Ягодное</v>
          </cell>
        </row>
      </sheetData>
      <sheetData sheetId="10"/>
      <sheetData sheetId="1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</sheetNames>
    <sheetDataSet>
      <sheetData sheetId="0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Холодная вода"/>
    </sheetNames>
    <sheetDataSet>
      <sheetData sheetId="0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Анкета"/>
    </sheetNames>
    <sheetDataSet>
      <sheetData sheetId="0"/>
      <sheetData sheetId="1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недопол_ дох тепло"/>
    </sheetNames>
    <sheetDataSet>
      <sheetData sheetId="0"/>
      <sheetData sheetId="1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Список организаций"/>
      <sheetName val="Свод"/>
      <sheetName val="Ошибки загрузки"/>
      <sheetName val="Баланс производство"/>
      <sheetName val="Баланс транспортировка"/>
      <sheetName val="Расходы организации"/>
      <sheetName val="Расходы на реализацию"/>
      <sheetName val="Комментарии"/>
      <sheetName val="Проверка"/>
      <sheetName val="Диапазоны"/>
      <sheetName val="TEHSHEET"/>
      <sheetName val="PLAN10_DATA_REGION"/>
      <sheetName val="REESTR_ORG"/>
      <sheetName val="REESTR_FILTERED"/>
      <sheetName val="REESTR_MO"/>
      <sheetName val="modAddUpdOrg"/>
      <sheetName val="modHyp"/>
      <sheetName val="modProv"/>
      <sheetName val="AllSheetsInThisWorkbook"/>
      <sheetName val="modReestr"/>
      <sheetName val="modfrmOrg"/>
      <sheetName val="modfrmReestr"/>
      <sheetName val="modfrmReestrPreviousPeriod"/>
      <sheetName val="modCommandButton"/>
      <sheetName val="modDataRegion"/>
      <sheetName val="modLoad"/>
      <sheetName val="Смета 2012"/>
    </sheetNames>
    <sheetDataSet>
      <sheetData sheetId="0"/>
      <sheetData sheetId="1"/>
      <sheetData sheetId="2">
        <row r="6">
          <cell r="I6" t="str">
            <v>Томский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D:\Офис\Балансы2010\Факт\ВС\attachment.xls</v>
          </cell>
        </row>
        <row r="2">
          <cell r="A2" t="str">
            <v>D:\Офис\Балансы2010\Факт\ВС\attachment.xlsm</v>
          </cell>
        </row>
        <row r="3">
          <cell r="A3" t="str">
            <v>D:\Офис\Балансы2010\Факт\ВС\BALANCE.VODOSN.2010.FACT(v1.2).xls</v>
          </cell>
        </row>
        <row r="4">
          <cell r="A4" t="str">
            <v>D:\Офис\Балансы2010\Факт\ВС\BALANCE.VODOSN.2010.FACT(v0.1).xls</v>
          </cell>
        </row>
        <row r="5">
          <cell r="A5" t="str">
            <v>D:\Офис\Балансы2010\Факт\ВС\BALANCE.VODOSN.2010.FACT(v0.1)_at.xls</v>
          </cell>
        </row>
        <row r="6">
          <cell r="A6" t="str">
            <v>D:\Офис\Балансы2010\Факт\ВС\BALANCE.VODOSN.2010.FACT(v0.1)_sv.xls</v>
          </cell>
        </row>
        <row r="7">
          <cell r="A7" t="str">
            <v>D:\Офис\Балансы2010\Факт\ВС\BALANCE.VODOSN.2010.FACT(v0.1)_test.xls</v>
          </cell>
        </row>
        <row r="8">
          <cell r="A8" t="str">
            <v>D:\Офис\Балансы2010\Факт\ВС\BALANCE.VODOSN.2010.PLAN(v1.0.1).xls</v>
          </cell>
        </row>
      </sheetData>
      <sheetData sheetId="12">
        <row r="1">
          <cell r="L1" t="str">
            <v>осуществляет деятельность только в одном МО</v>
          </cell>
        </row>
        <row r="2">
          <cell r="L2" t="str">
            <v>учет затрат осуществляется дифференцировано по МО</v>
          </cell>
        </row>
        <row r="3">
          <cell r="L3" t="str">
            <v>дифференцированный учет затрат ОКК по МО отсутствует</v>
          </cell>
        </row>
      </sheetData>
      <sheetData sheetId="13"/>
      <sheetData sheetId="14"/>
      <sheetData sheetId="15"/>
      <sheetData sheetId="16">
        <row r="2">
          <cell r="D2" t="str">
            <v>Александровский</v>
          </cell>
        </row>
        <row r="3">
          <cell r="D3" t="str">
            <v>Асиновский</v>
          </cell>
        </row>
        <row r="4">
          <cell r="D4" t="str">
            <v>Бакчарский</v>
          </cell>
        </row>
        <row r="5">
          <cell r="D5" t="str">
            <v>Верхнекетский</v>
          </cell>
        </row>
        <row r="6">
          <cell r="D6" t="str">
            <v>Городской округ "Город Томск"</v>
          </cell>
        </row>
        <row r="7">
          <cell r="D7" t="str">
            <v>Городской округ "ЗАТО Северск"</v>
          </cell>
        </row>
        <row r="8">
          <cell r="D8" t="str">
            <v>Городской округ "Пудинское"</v>
          </cell>
        </row>
        <row r="9">
          <cell r="D9" t="str">
            <v>Городской округ "город Стрежевой"</v>
          </cell>
        </row>
        <row r="10">
          <cell r="D10" t="str">
            <v>Зырянский</v>
          </cell>
        </row>
        <row r="11">
          <cell r="D11" t="str">
            <v>Каргасокский</v>
          </cell>
        </row>
        <row r="12">
          <cell r="D12" t="str">
            <v>Кожевниковский</v>
          </cell>
        </row>
        <row r="13">
          <cell r="D13" t="str">
            <v>Колпашевский</v>
          </cell>
        </row>
        <row r="14">
          <cell r="D14" t="str">
            <v>Кривошеинский</v>
          </cell>
        </row>
        <row r="15">
          <cell r="D15" t="str">
            <v>Молчановский</v>
          </cell>
        </row>
        <row r="16">
          <cell r="D16" t="str">
            <v>Парабельский</v>
          </cell>
        </row>
        <row r="17">
          <cell r="D17" t="str">
            <v>Первомайский</v>
          </cell>
        </row>
        <row r="18">
          <cell r="D18" t="str">
            <v>Тегульдетский</v>
          </cell>
        </row>
        <row r="19">
          <cell r="D19" t="str">
            <v>Томский</v>
          </cell>
        </row>
        <row r="20">
          <cell r="D20" t="str">
            <v>Чаинский</v>
          </cell>
        </row>
        <row r="21">
          <cell r="D21" t="str">
            <v>Шегарский</v>
          </cell>
        </row>
        <row r="110">
          <cell r="B110" t="str">
            <v>Богашевское</v>
          </cell>
        </row>
        <row r="111">
          <cell r="B111" t="str">
            <v>Воронинское</v>
          </cell>
        </row>
        <row r="112">
          <cell r="B112" t="str">
            <v>Заречное</v>
          </cell>
        </row>
        <row r="113">
          <cell r="B113" t="str">
            <v>Зональненское</v>
          </cell>
        </row>
        <row r="114">
          <cell r="B114" t="str">
            <v>Зоркальцевское</v>
          </cell>
        </row>
        <row r="115">
          <cell r="B115" t="str">
            <v>Итатское</v>
          </cell>
        </row>
        <row r="116">
          <cell r="B116" t="str">
            <v>Калтайское</v>
          </cell>
        </row>
        <row r="117">
          <cell r="B117" t="str">
            <v>Копыловское</v>
          </cell>
        </row>
        <row r="118">
          <cell r="B118" t="str">
            <v>Корниловское</v>
          </cell>
        </row>
        <row r="119">
          <cell r="B119" t="str">
            <v>Малиновское</v>
          </cell>
        </row>
        <row r="120">
          <cell r="B120" t="str">
            <v>Межениновское</v>
          </cell>
        </row>
        <row r="121">
          <cell r="B121" t="str">
            <v>Мирненское</v>
          </cell>
        </row>
        <row r="122">
          <cell r="B122" t="str">
            <v>Моряковское</v>
          </cell>
        </row>
        <row r="123">
          <cell r="B123" t="str">
            <v>Наумовское</v>
          </cell>
        </row>
        <row r="124">
          <cell r="B124" t="str">
            <v>Новорождественское</v>
          </cell>
        </row>
        <row r="125">
          <cell r="B125" t="str">
            <v>Октябрьское</v>
          </cell>
        </row>
        <row r="126">
          <cell r="B126" t="str">
            <v>Рыбаловское</v>
          </cell>
        </row>
        <row r="127">
          <cell r="B127" t="str">
            <v>Спасское</v>
          </cell>
        </row>
        <row r="128">
          <cell r="B128" t="str">
            <v>Томский</v>
          </cell>
        </row>
        <row r="129">
          <cell r="B129" t="str">
            <v>Турунтаевское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2001"/>
      <sheetName val="июнь"/>
      <sheetName val="май"/>
      <sheetName val="апр."/>
      <sheetName val="2кв.02урт."/>
      <sheetName val="2 кв.2002"/>
      <sheetName val="2002"/>
      <sheetName val="2кв.02урт. (6.03.)"/>
      <sheetName val="2кв.02урт. (7.03.) (2)"/>
      <sheetName val="3 кв.отк."/>
      <sheetName val="3 кв.реал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7"/>
      <sheetName val="Лист3"/>
      <sheetName val="реал и комм расходы"/>
      <sheetName val="п.1"/>
      <sheetName val="п.2"/>
      <sheetName val="сырье и транспорт"/>
      <sheetName val="сент2006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по рын.ценам"/>
      <sheetName val="по с_сти"/>
      <sheetName val="СводПоСебестоимости"/>
      <sheetName val="Список"/>
      <sheetName val="С изм.УОС"/>
      <sheetName val="Список с  изм.проц-га"/>
      <sheetName val="XLR_NoRangeSheet"/>
      <sheetName val="Список с  изм_проц_га"/>
      <sheetName val="свод_по_рын_ценам"/>
      <sheetName val="по_с_сти"/>
      <sheetName val="С_изм_УОС"/>
      <sheetName val="Список_с__изм_проц-га"/>
      <sheetName val="Список_с__изм_проц_га"/>
      <sheetName val="Cost-Data"/>
      <sheetName val="Flow-Data"/>
      <sheetName val="Invest-Data"/>
      <sheetName val="Сибур 15.11."/>
      <sheetName val="рентаб"/>
      <sheetName val="Список 1 кв."/>
      <sheetName val="Февраль реализация СОГ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Название"/>
      <sheetName val="Сводная таблица"/>
      <sheetName val="ХОВ, 1"/>
      <sheetName val="н.п.-Т"/>
      <sheetName val="Топливо"/>
      <sheetName val="Смета"/>
      <sheetName val="П 1.16 "/>
      <sheetName val="di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Томский, Кожевниковский, Шегарский районы</v>
          </cell>
        </row>
        <row r="5">
          <cell r="A5" t="str">
            <v>г.Томск и Северск</v>
          </cell>
        </row>
        <row r="6">
          <cell r="A6" t="str">
            <v>Асиновский, Бакчарский, Зырянский, Кривошеинский, Молчановский, Первомайский, Тегульдетский и Чаинский районы</v>
          </cell>
        </row>
        <row r="7">
          <cell r="A7" t="str">
            <v>Верхнекетский, Каргасокский (юго-западнее р.Оби), Колпашевский, Парабельский районы</v>
          </cell>
        </row>
        <row r="8">
          <cell r="A8" t="str">
            <v>г.Колпашево</v>
          </cell>
        </row>
        <row r="9">
          <cell r="A9" t="str">
            <v>Средний Васюган</v>
          </cell>
        </row>
        <row r="10">
          <cell r="A10" t="str">
            <v>Усть-Озерное</v>
          </cell>
        </row>
        <row r="11">
          <cell r="A11" t="str">
            <v>Александровский, Каргасокский (северо-восточнее р.Оби) районы</v>
          </cell>
        </row>
        <row r="12">
          <cell r="A12" t="str">
            <v>г.Стрежевой, с.Александровское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Программы"/>
      <sheetName val="Комментарии"/>
      <sheetName val="Проверка"/>
      <sheetName val="Реестр"/>
      <sheetName val="Диапазоны"/>
      <sheetName val="TEHSHEET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Алтайский край</v>
          </cell>
        </row>
        <row r="2">
          <cell r="A2" t="str">
            <v>Амурская область</v>
          </cell>
        </row>
        <row r="3">
          <cell r="A3" t="str">
            <v>Архангельская область</v>
          </cell>
        </row>
        <row r="4">
          <cell r="A4" t="str">
            <v>Астраханская область</v>
          </cell>
        </row>
        <row r="5">
          <cell r="A5" t="str">
            <v>Белгородская область</v>
          </cell>
        </row>
        <row r="6">
          <cell r="A6" t="str">
            <v>Брянская область</v>
          </cell>
        </row>
        <row r="7">
          <cell r="A7" t="str">
            <v>Владимирская область</v>
          </cell>
        </row>
        <row r="8">
          <cell r="A8" t="str">
            <v>Волгоградская область</v>
          </cell>
        </row>
        <row r="9">
          <cell r="A9" t="str">
            <v>Вологодская область</v>
          </cell>
        </row>
        <row r="10">
          <cell r="A10" t="str">
            <v>Воронежская область</v>
          </cell>
        </row>
        <row r="11">
          <cell r="A11" t="str">
            <v>г. Москва</v>
          </cell>
        </row>
        <row r="12">
          <cell r="A12" t="str">
            <v>г.Байконур</v>
          </cell>
        </row>
        <row r="13">
          <cell r="A13" t="str">
            <v>г.Санкт-Петербург</v>
          </cell>
        </row>
        <row r="14">
          <cell r="A14" t="str">
            <v>Еврейская автономная область</v>
          </cell>
        </row>
        <row r="15">
          <cell r="A15" t="str">
            <v>Забайкальский край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Камчатский край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Московская область</v>
          </cell>
        </row>
        <row r="34">
          <cell r="A34" t="str">
            <v>Мурманская область</v>
          </cell>
        </row>
        <row r="35">
          <cell r="A35" t="str">
            <v>Ненецкий автономный округ</v>
          </cell>
        </row>
        <row r="36">
          <cell r="A36" t="str">
            <v>Нижегородская область</v>
          </cell>
        </row>
        <row r="37">
          <cell r="A37" t="str">
            <v>Новгородская область</v>
          </cell>
        </row>
        <row r="38">
          <cell r="A38" t="str">
            <v>Новосибирская область</v>
          </cell>
        </row>
        <row r="39">
          <cell r="A39" t="str">
            <v>Омская область</v>
          </cell>
        </row>
        <row r="40">
          <cell r="A40" t="str">
            <v>Оренбургская область</v>
          </cell>
        </row>
        <row r="41">
          <cell r="A41" t="str">
            <v>Орловская область</v>
          </cell>
        </row>
        <row r="42">
          <cell r="A42" t="str">
            <v>Пензенская область</v>
          </cell>
        </row>
        <row r="43">
          <cell r="A43" t="str">
            <v>Пермский край</v>
          </cell>
        </row>
        <row r="44">
          <cell r="A44" t="str">
            <v>Приморский край</v>
          </cell>
        </row>
        <row r="45">
          <cell r="A45" t="str">
            <v>Псковская область</v>
          </cell>
        </row>
        <row r="46">
          <cell r="A46" t="str">
            <v>Республика Адыгея</v>
          </cell>
        </row>
        <row r="47">
          <cell r="A47" t="str">
            <v>Республика Алтай</v>
          </cell>
        </row>
        <row r="48">
          <cell r="A48" t="str">
            <v>Республика Башкортостан</v>
          </cell>
        </row>
        <row r="49">
          <cell r="A49" t="str">
            <v>Республика Бурятия</v>
          </cell>
        </row>
        <row r="50">
          <cell r="A50" t="str">
            <v>Республика Дагестан</v>
          </cell>
        </row>
        <row r="51">
          <cell r="A51" t="str">
            <v>Республика Ингушетия</v>
          </cell>
        </row>
        <row r="52">
          <cell r="A52" t="str">
            <v>Республика Калмыкия</v>
          </cell>
        </row>
        <row r="53">
          <cell r="A53" t="str">
            <v>Республика Карелия</v>
          </cell>
        </row>
        <row r="54">
          <cell r="A54" t="str">
            <v>Республика Коми</v>
          </cell>
        </row>
        <row r="55">
          <cell r="A55" t="str">
            <v>Республика Марий Эл</v>
          </cell>
        </row>
        <row r="56">
          <cell r="A56" t="str">
            <v>Республика Мордовия</v>
          </cell>
        </row>
        <row r="57">
          <cell r="A57" t="str">
            <v>Республика Саха (Якутия)</v>
          </cell>
        </row>
        <row r="58">
          <cell r="A58" t="str">
            <v>Республика Северная Осетия-Алания</v>
          </cell>
        </row>
        <row r="59">
          <cell r="A59" t="str">
            <v>Республика Татарстан</v>
          </cell>
        </row>
        <row r="60">
          <cell r="A60" t="str">
            <v>Республика Тыва</v>
          </cell>
        </row>
        <row r="61">
          <cell r="A61" t="str">
            <v>Республика Хакасия</v>
          </cell>
        </row>
        <row r="62">
          <cell r="A62" t="str">
            <v>Ростовская область</v>
          </cell>
        </row>
        <row r="63">
          <cell r="A63" t="str">
            <v>Рязанская область</v>
          </cell>
        </row>
        <row r="64">
          <cell r="A64" t="str">
            <v>Самарская область</v>
          </cell>
        </row>
        <row r="65">
          <cell r="A65" t="str">
            <v>Саратовская область</v>
          </cell>
        </row>
        <row r="66">
          <cell r="A66" t="str">
            <v>Сахалинская область</v>
          </cell>
        </row>
        <row r="67">
          <cell r="A67" t="str">
            <v>Свердловская область</v>
          </cell>
        </row>
        <row r="68">
          <cell r="A68" t="str">
            <v>Смоленская область</v>
          </cell>
        </row>
        <row r="69">
          <cell r="A69" t="str">
            <v>Ставропольский край</v>
          </cell>
        </row>
        <row r="70">
          <cell r="A70" t="str">
            <v>Тамбовская область</v>
          </cell>
        </row>
        <row r="71">
          <cell r="A71" t="str">
            <v>Тверская область</v>
          </cell>
        </row>
        <row r="72">
          <cell r="A72" t="str">
            <v>Томская область</v>
          </cell>
        </row>
        <row r="73">
          <cell r="A73" t="str">
            <v>Тульская область</v>
          </cell>
        </row>
        <row r="74">
          <cell r="A74" t="str">
            <v>Тюменская область</v>
          </cell>
        </row>
        <row r="75">
          <cell r="A75" t="str">
            <v>Удмуртская республика</v>
          </cell>
        </row>
        <row r="76">
          <cell r="A76" t="str">
            <v>Ульяновская область</v>
          </cell>
        </row>
        <row r="77">
          <cell r="A77" t="str">
            <v>Хабаровский край</v>
          </cell>
        </row>
        <row r="78">
          <cell r="A78" t="str">
            <v>Ханты-Мансийский автономный округ</v>
          </cell>
        </row>
        <row r="79">
          <cell r="A79" t="str">
            <v>Челябинская область</v>
          </cell>
        </row>
        <row r="80">
          <cell r="A80" t="str">
            <v>Чеченская республика</v>
          </cell>
        </row>
        <row r="81">
          <cell r="A81" t="str">
            <v>Чувашская республика</v>
          </cell>
        </row>
        <row r="82">
          <cell r="A82" t="str">
            <v>Чукотский автономный округ</v>
          </cell>
        </row>
        <row r="83">
          <cell r="A83" t="str">
            <v>Ямало-Ненецкий автономный округ</v>
          </cell>
        </row>
        <row r="84">
          <cell r="A84" t="str">
            <v>Ярославская область</v>
          </cell>
        </row>
      </sheetData>
      <sheetData sheetId="8" refreshError="1"/>
      <sheetData sheetId="9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Смета"/>
      <sheetName val="П1.18.2.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 (3)"/>
      <sheetName val="Т.1.16"/>
      <sheetName val="Т.1.16 (2)"/>
      <sheetName val="1к 1.16"/>
      <sheetName val="2к 1.16"/>
      <sheetName val="П1.17"/>
      <sheetName val="1 к 1.17."/>
      <sheetName val="2 к 1.17."/>
      <sheetName val="1.21."/>
      <sheetName val="П2.1.21."/>
      <sheetName val="П1.1.21"/>
      <sheetName val="П2.1."/>
      <sheetName val="П2.2."/>
      <sheetName val="Контроль"/>
      <sheetName val="Анкета Т, В, С"/>
    </sheetNames>
    <sheetDataSet>
      <sheetData sheetId="0">
        <row r="5">
          <cell r="B5">
            <v>2008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Название"/>
      <sheetName val="ВОДОСН."/>
      <sheetName val="н.п.-В"/>
      <sheetName val="Смета ДТР и ГЗ (ст вар принят)"/>
      <sheetName val="Основ. показ 2012 по циклам"/>
      <sheetName val="Электроэнергия "/>
      <sheetName val="объем элэн"/>
      <sheetName val="эл.энергия 2012 по циклам"/>
      <sheetName val="Смета ДТР и ГЗ"/>
      <sheetName val="Смета 2012 по циклам"/>
      <sheetName val="Пр 8.2 Числ. промышленная"/>
      <sheetName val="В5 ФОТ"/>
      <sheetName val="Смета ДТР и ГЗ согл"/>
      <sheetName val="СМЕТА  2011 согл (стар)"/>
      <sheetName val="Анке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2 ОХР"/>
      <sheetName val="Прил 2.3 Прочие"/>
      <sheetName val="Прил 3.1 Сбыт"/>
      <sheetName val="канц тов"/>
      <sheetName val="команд"/>
      <sheetName val="Прил 3.2 Проч.цех."/>
      <sheetName val="ремонт зданий"/>
      <sheetName val="программа произв. контр."/>
      <sheetName val="Прил 5.2 Трансп"/>
      <sheetName val="Прил 6.3 Материалы"/>
      <sheetName val="Прил 7.1 Спецодежда"/>
      <sheetName val="вода спец.пит 08"/>
      <sheetName val="вода спец пит 09"/>
      <sheetName val="Прил 7.2 Химреагент"/>
      <sheetName val="Прил 7.3 Вспом."/>
      <sheetName val="Прил 11.2 Аренда"/>
      <sheetName val="8.2 ППП 09"/>
      <sheetName val="Прил 8.2 Числ. ППП 08"/>
      <sheetName val="8.2 08 АУП"/>
      <sheetName val="8.2 09 АУП"/>
      <sheetName val="база водн нал "/>
      <sheetName val="водн налог 08"/>
      <sheetName val="водн нал 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7">
          <cell r="H7">
            <v>1</v>
          </cell>
        </row>
        <row r="12">
          <cell r="H12">
            <v>2</v>
          </cell>
        </row>
        <row r="16">
          <cell r="H16">
            <v>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.2.5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5.4.Вспом.произв.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Заголовок"/>
    </sheetNames>
    <sheetDataSet>
      <sheetData sheetId="0">
        <row r="8">
          <cell r="B8" t="str">
            <v xml:space="preserve"> Каргасокский район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Прил 2.2 ОХР"/>
      <sheetName val="Прил 3.1 Сбыт"/>
      <sheetName val="Прил 3.2 Проч.цех."/>
      <sheetName val="2.2 и 3.2. Расш"/>
      <sheetName val="Прил 5.2 Трансп"/>
      <sheetName val="ГСМ"/>
      <sheetName val="Пр.7.1. Спецодежда"/>
      <sheetName val="Прил 7.3 Вспом."/>
      <sheetName val="Пр.8.2_АУП"/>
      <sheetName val="Пр.8.2_Автопарк"/>
      <sheetName val="Пр.8.2_Кривошеино"/>
      <sheetName val="Пр.8.2_Петровка"/>
      <sheetName val="Пр.8.2_Новокривошеино"/>
      <sheetName val="Пр.8.2_Володино"/>
      <sheetName val="Пр.8.2_Пудовка"/>
      <sheetName val="Пр.8.2_Иштан"/>
      <sheetName val="Прил 10.2 Топл.цена"/>
      <sheetName val="Пр.11.2_Кривошеино"/>
      <sheetName val="Пр.11.2_Петровка"/>
      <sheetName val="Пр.11.2_Новокривошеино"/>
      <sheetName val="Пр.11.2_Володино"/>
      <sheetName val="Пр.11.2_Пудовка"/>
      <sheetName val="Пр.11.2_Иштан"/>
      <sheetName val="штат"/>
      <sheetName val="ЕТС"/>
      <sheetName val="Числ_вод"/>
      <sheetName val="Числ_АУП"/>
      <sheetName val="Числ_Автопарк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5">
          <cell r="B5" t="str">
            <v>теплоснабжение</v>
          </cell>
        </row>
        <row r="6">
          <cell r="B6">
            <v>40132</v>
          </cell>
        </row>
        <row r="7">
          <cell r="B7" t="str">
            <v>__________________________ (П.Б. Голинцев)</v>
          </cell>
        </row>
        <row r="9">
          <cell r="B9" t="str">
            <v>______________________ (Н.В. Супренов) тел. 254-294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Названи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Затраты по статьям(транспорт)"/>
      <sheetName val="Смета затрат транспорта"/>
      <sheetName val="ГСМ (транспорт)"/>
      <sheetName val="Распределение  машиночасов"/>
      <sheetName val="сбыт 2008"/>
      <sheetName val="общ 2008"/>
      <sheetName val="план эл-э"/>
      <sheetName val="Анкета"/>
      <sheetName val="спис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 "/>
      <sheetName val="Прил 2.4 Проценты"/>
      <sheetName val="Прил 2.5 Усл.банков"/>
      <sheetName val="Прил 3.1 Проч статьи"/>
      <sheetName val="Прил 3.2 Сбыт 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ГСМ"/>
      <sheetName val="зап.части"/>
      <sheetName val="Прил 5.4 Вспом произв "/>
      <sheetName val="Прил 6.1 Хоз.способ_вода_2005"/>
      <sheetName val="Прил 6.1 Хоз.способ_вода_2007"/>
      <sheetName val="Прил 6.2 Материалы_вода"/>
      <sheetName val="Прил 6.3 Подряд"/>
      <sheetName val="Прил 7.1 Спецодежда"/>
      <sheetName val="Прил 7.2 Химреагент "/>
      <sheetName val="Прил 7.3 Вспом."/>
      <sheetName val="Прил 8.1 ФОТ"/>
      <sheetName val="Прил 8.2 Дог подряд"/>
      <sheetName val="Прил 8.3 Числ."/>
      <sheetName val="Прил 9 Эл.энергия "/>
      <sheetName val="Прил 10.1 Баланс топл. "/>
      <sheetName val="Прил 10.2 Трансп и проч. "/>
      <sheetName val="Прил 10.3 Топливо"/>
      <sheetName val="Прил 10.4 Топл.цена"/>
      <sheetName val="Прил 11.1 Имущество"/>
      <sheetName val="Прил 11.2 Аренда"/>
      <sheetName val="Прил 12.1. Тов.Тепло "/>
      <sheetName val="Прил 12.2 Тов.Вода "/>
      <sheetName val="Прил 12.4 Выручка "/>
      <sheetName val="Выпадающие"/>
      <sheetName val="Прил 3.2 Сбыт"/>
      <sheetName val="Прил 5.3 Трансп "/>
      <sheetName val="ГСМ "/>
      <sheetName val="зап.части "/>
      <sheetName val="Прил 5.4 Вспом произв"/>
      <sheetName val="Прил 7.1 Спецодежда "/>
      <sheetName val="Прил 11.2 Аренда "/>
      <sheetName val="Восход стоки"/>
      <sheetName val="Оборудование_стоим"/>
    </sheetNames>
    <definedNames>
      <definedName name="End_Bal" sheetId="45"/>
      <definedName name="Full_Print" sheetId="45"/>
      <definedName name="Interest_Rate" sheetId="45"/>
      <definedName name="Last_Row" sheetId="45"/>
      <definedName name="Last_Row_23" sheetId="45"/>
      <definedName name="Loan_Amount" sheetId="45"/>
      <definedName name="Loan_Start" sheetId="45"/>
      <definedName name="Loan_Years" sheetId="45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лан АУП"/>
      <sheetName val="канцтовары АУП"/>
      <sheetName val="Хоз инвен. АУП"/>
      <sheetName val="канцтовары"/>
      <sheetName val="План ФОТ АУП"/>
      <sheetName val="Прил 2.4 Проценты"/>
      <sheetName val="Прил 2.5 Усл.банков"/>
      <sheetName val="Прил 3.1 Проч статьи"/>
      <sheetName val="Прил 3.2 Сбыт"/>
      <sheetName val="питание"/>
      <sheetName val="Аттестация рабочих мест"/>
      <sheetName val="Медосмотр"/>
      <sheetName val="Расходы на сод.зд"/>
      <sheetName val="Прил 3.3 Прочие-т"/>
      <sheetName val="Прил 3.3 Прочие-в"/>
      <sheetName val="Прил 3.3 Прочие-ст"/>
      <sheetName val="Прил 5.1 Регламент"/>
      <sheetName val="Список автотранспорта"/>
      <sheetName val="ГСМ"/>
      <sheetName val="Прочие расходы"/>
      <sheetName val="План маш.часов"/>
      <sheetName val="техосм, аморт"/>
      <sheetName val="ФОТ транс."/>
      <sheetName val="Запчасти "/>
      <sheetName val="материалы транс."/>
      <sheetName val="Прил 5.3 Трансп "/>
      <sheetName val="инвентарь и моющ"/>
      <sheetName val="Прил 5.2 Трансп.нат"/>
      <sheetName val="Прил 5.4 Вспом произв"/>
      <sheetName val="Прил 6.1 Хоз.способ"/>
      <sheetName val="Прил 6.2 Материалы -т"/>
      <sheetName val="Прил 6.2 Материалы-ст"/>
      <sheetName val="Прил 6.2 Материалы-в"/>
      <sheetName val="Прил 7.3 Вспом-в"/>
      <sheetName val="Прил 7.3 Вспом -ст"/>
      <sheetName val="Прил 7.3 Вспом т"/>
      <sheetName val="Прил 6.3 Подряд"/>
      <sheetName val="Прил 7.1 Спецодежда "/>
      <sheetName val="Прил 7.2 Химреагент"/>
      <sheetName val="Прил 8.1 ФОТ"/>
      <sheetName val="Прил 8.2 Дог подряд"/>
      <sheetName val="Прил 8.3 Числ. "/>
      <sheetName val="Газ 2006"/>
      <sheetName val="Топливо свод"/>
      <sheetName val="Прил 10.3 Топливо"/>
      <sheetName val="Прил 10.4 Топл.цена "/>
      <sheetName val="Прил 11.1 Имущество"/>
      <sheetName val="Прил 11.2 Аренда"/>
      <sheetName val="аренда"/>
      <sheetName val="Выручка вода"/>
      <sheetName val="Выручка стоки"/>
      <sheetName val="Прил 12.2 Тов.Вода"/>
      <sheetName val="Прил 12.3 Тов.Стоки"/>
      <sheetName val="Прил 9 Эл.энергия"/>
      <sheetName val="Отчет о совместимости"/>
      <sheetName val="запчасти"/>
      <sheetName val="Анкета и Приложения 2008 г"/>
      <sheetName val="Холодная вода"/>
    </sheetNames>
    <definedNames>
      <definedName name="е"/>
      <definedName name="копалдпрзщ"/>
      <definedName name="ннгн"/>
      <definedName name="па"/>
      <definedName name="пауагшщгщ989"/>
      <definedName name="ь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Объем реализ.продукции"/>
      <sheetName val="Матер.баланс"/>
      <sheetName val="плановые показатели"/>
      <sheetName val="смета по элементам"/>
      <sheetName val="Смета по продук."/>
      <sheetName val="Общехоз"/>
      <sheetName val="Общепроизв."/>
      <sheetName val="энергия"/>
      <sheetName val="ремонты"/>
      <sheetName val="НИОКР"/>
      <sheetName val="фзп"/>
      <sheetName val="прибыль"/>
      <sheetName val="Кап.влож.Инвестиции"/>
      <sheetName val="Основ.показатели"/>
      <sheetName val="бух.баланс"/>
      <sheetName val="Отчет о прибыл,убыт."/>
      <sheetName val="бюджет"/>
      <sheetName val="операц.расходы"/>
      <sheetName val="товарная"/>
      <sheetName val="таб.3.1.1 (2)"/>
      <sheetName val="таб.3.2.1"/>
      <sheetName val="таб.3.1.3 (5)"/>
      <sheetName val="таб.3.1.3 (6)"/>
      <sheetName val="#ССЫЛКА"/>
      <sheetName val="константы"/>
      <sheetName val="себестоимость"/>
      <sheetName val="Выручка"/>
      <sheetName val="Объем_реализ_продукции"/>
      <sheetName val="Матер_баланс"/>
      <sheetName val="плановые_показатели"/>
      <sheetName val="смета_по_элементам"/>
      <sheetName val="Смета_по_продук_"/>
      <sheetName val="Общепроизв_"/>
      <sheetName val="Кап_влож_Инвестиции"/>
      <sheetName val="Основ_показатели"/>
      <sheetName val="бух_баланс"/>
      <sheetName val="Отчет_о_прибыл,убыт_"/>
      <sheetName val="операц_расходы"/>
      <sheetName val="таб_3_1_1_(2)"/>
      <sheetName val="таб_3_2_1"/>
      <sheetName val="таб_3_1_3_(5)"/>
      <sheetName val="таб_3_1_3_(6)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сырье(23 В)"/>
      <sheetName val="План (23 В)"/>
      <sheetName val="Устар"/>
      <sheetName val="сырье(23) "/>
      <sheetName val="План (23)"/>
      <sheetName val="Факт всего"/>
      <sheetName val="курс"/>
      <sheetName val="Категории"/>
      <sheetName val="сырье(23_В)"/>
      <sheetName val="План_(23_В)"/>
      <sheetName val="сырье(23)_"/>
      <sheetName val="План_(23)"/>
      <sheetName val="Факт_всего"/>
      <sheetName val="Анкета"/>
      <sheetName val="Лист1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Прил 6_3 материалы "/>
      <sheetName val="Прил 7.1 Спецодежда."/>
      <sheetName val="Прил 7.3 Вспом"/>
      <sheetName val="Прил 9.1 Эл.энергия"/>
      <sheetName val="Аренда ФАКТ"/>
      <sheetName val="Лист1"/>
      <sheetName val="Анкета и Приложения 2010НО"/>
      <sheetName val="Анкета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Прил 2.1 ОХР"/>
      <sheetName val="Прил 2.3 Прочие молоко"/>
      <sheetName val="Приложение №1"/>
      <sheetName val="Приложение №2"/>
      <sheetName val="Т.2 Тепловые сети"/>
      <sheetName val="Т.1.2. "/>
      <sheetName val="Т.3. Собств.нужды"/>
      <sheetName val="7 "/>
      <sheetName val="9"/>
      <sheetName val="10 "/>
      <sheetName val="12"/>
      <sheetName val="Прил 5.1 Регламент"/>
      <sheetName val="Прил 6.1 Хоз.способ"/>
      <sheetName val="Прил 6.2 Подряд"/>
      <sheetName val="Прил 6.3 Материалы"/>
      <sheetName val="Прил 7.3 Вспом."/>
      <sheetName val="Прил 10.1 Топливо"/>
      <sheetName val="Прил к 10.1"/>
      <sheetName val="Прил 10.2 Топл.цена"/>
      <sheetName val="Прил 10.3 Свод баланс"/>
      <sheetName val="Прил 10.4 Газ"/>
      <sheetName val="Прил 10.5 Мазут"/>
      <sheetName val="Прил 10.6 Мазут"/>
      <sheetName val="ГСМ"/>
      <sheetName val="автоусл"/>
      <sheetName val="сред.гигиены"/>
      <sheetName val="2007_ОПР"/>
      <sheetName val="Прил 2.2 ОХР"/>
      <sheetName val="Прил 9 Эл.энергия"/>
      <sheetName val="15 и 22"/>
      <sheetName val="21"/>
      <sheetName val="Цена пара по перем."/>
      <sheetName val="Цены на сырьё"/>
      <sheetName val="Прил 7.2 Химреагент"/>
      <sheetName val="Расч.сырья"/>
      <sheetName val="Смета ХОВ"/>
      <sheetName val="Т.П 1.16 "/>
      <sheetName val="Прил 8.1 ФОТ "/>
      <sheetName val="Прил 8.2 ср. ступеньУПР."/>
      <sheetName val="Прил 7.1 Спецодежда.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Реестр"/>
      <sheetName val="С.1 Осн.пок.стоки"/>
      <sheetName val="С.2 Смета Стоки"/>
      <sheetName val="С.3 ФОТ"/>
      <sheetName val="Прил 8.2 Числ."/>
      <sheetName val="Прил 8.1 ФОТ 07"/>
      <sheetName val="эл.2007"/>
      <sheetName val="эл"/>
      <sheetName val="пок услуг"/>
      <sheetName val="Прил 11.2 Аренда"/>
      <sheetName val="Прил 11.2 Аренда ОС"/>
      <sheetName val="Числен рук"/>
      <sheetName val="Числен раб"/>
      <sheetName val="питание"/>
      <sheetName val="Прил 3.3 Прочие"/>
      <sheetName val="6,1. материалы"/>
      <sheetName val="Прил 7.1 Спецодежда"/>
      <sheetName val="Прил 7.3 Вспом."/>
      <sheetName val="дог.подряда"/>
      <sheetName val="х"/>
      <sheetName val="ВЫРУЧКА 2007"/>
      <sheetName val="Прил 12.3 Тов.Стоки"/>
      <sheetName val="с 7 баланс"/>
      <sheetName val="медосмотр"/>
      <sheetName val="аттестация"/>
      <sheetName val="эл св"/>
      <sheetName val="копылово"/>
      <sheetName val="Прил 12.4 Тов.Стоки"/>
      <sheetName val="Параметр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бюджет"/>
      <sheetName val="Свод"/>
      <sheetName val="Список"/>
      <sheetName val="рентаб"/>
      <sheetName val="по группам"/>
      <sheetName val="XLR_NoRangeSheet"/>
      <sheetName val="по_группам"/>
      <sheetName val="сент2006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 1 пгод 2005"/>
      <sheetName val="Прил 2.5 Усл.банков 2006год"/>
      <sheetName val="Прил 3.1 Проч статьи эл.энергия"/>
      <sheetName val="Прил 3.1 Проч статьи обучение"/>
      <sheetName val="Прил 3.2 Сбыт"/>
      <sheetName val="Прил 3.3 Прочие"/>
      <sheetName val="Прил 4.1 Плата за воду"/>
      <sheetName val="Прил 4.2 База Водн."/>
      <sheetName val="Прил 4.3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 дрова"/>
      <sheetName val="Прил 10.1 Баланс топл. уголь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.7 к 1.15"/>
      <sheetName val="Прил 7.1 Спецодежда."/>
      <sheetName val="Январ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Нагрузки АОР Керамик"/>
      <sheetName val="Лист2"/>
      <sheetName val="Лист3"/>
      <sheetName val="1.2.1"/>
      <sheetName val="2.2.4"/>
      <sheetName val="июнь9"/>
      <sheetName val="Анкета"/>
      <sheetName val="Граф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январь 06"/>
      <sheetName val=" февраль 06 "/>
      <sheetName val="март 06"/>
      <sheetName val="I квартал 06"/>
      <sheetName val="апрель 06"/>
      <sheetName val="май 06"/>
      <sheetName val="5 мес."/>
      <sheetName val="июнь 06"/>
      <sheetName val="2 квартал 06"/>
      <sheetName val="1 полугодие 06"/>
      <sheetName val=" июль 2006"/>
      <sheetName val="август 2006г. "/>
      <sheetName val="Сентябрь06 "/>
      <sheetName val="3 квартал 06"/>
      <sheetName val="9 месяцев 06 "/>
      <sheetName val="октябрь 06"/>
      <sheetName val="Нагрузки АОР Керамик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МониторингВода"/>
      <sheetName val="РеестрВода"/>
      <sheetName val="РеестрСт"/>
      <sheetName val="В.2 Объемы реализации"/>
      <sheetName val="хвс07"/>
      <sheetName val="гвс07"/>
      <sheetName val="В.3 Осн пок вод"/>
      <sheetName val="В.1 Кач-во воды Заречный"/>
      <sheetName val="В.1 Кач-во воды Молод."/>
      <sheetName val="Прил 4.1 База Водн."/>
      <sheetName val="Прил 4.2. Водн налог"/>
      <sheetName val="эл.2007"/>
      <sheetName val="электр"/>
      <sheetName val="Числ раб"/>
      <sheetName val="числ рук"/>
      <sheetName val="Прил 3.3 Прочие"/>
      <sheetName val="В. 4 Смета Вода"/>
      <sheetName val="пок услуг"/>
      <sheetName val="Прил 7.1 Спецодежда"/>
      <sheetName val="Прил 7.2 Химреагент"/>
      <sheetName val="Прил 7.3 Вспом."/>
      <sheetName val="прил.6,1 материалы"/>
      <sheetName val="Прил 11.2 Аренда ОС"/>
      <sheetName val="Прил 11.2 Аренда"/>
      <sheetName val="Прил 8.2 Числ."/>
      <sheetName val="В. 5 ФОТ 2007"/>
      <sheetName val="Прил 8.1 ФОТ_07"/>
      <sheetName val="ВЫРУЧКА 2007"/>
      <sheetName val="Прил 12.2 Тов.Вода"/>
      <sheetName val="медосмотр"/>
      <sheetName val="аттестация"/>
      <sheetName val="Диапазоны"/>
      <sheetName val="TEHSHEET"/>
      <sheetName val="REESTR_MO"/>
      <sheetName val="Список организац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Холодная вода"/>
      <sheetName val="Горячая вода"/>
      <sheetName val="Анкета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://www.sibur.ru/snh" TargetMode="External"/><Relationship Id="rId1" Type="http://schemas.openxmlformats.org/officeDocument/2006/relationships/hyperlink" Target="http://www.sibur.ru/sn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C8"/>
  <sheetViews>
    <sheetView zoomScale="82" zoomScaleNormal="82" workbookViewId="0">
      <pane xSplit="3" ySplit="8" topLeftCell="D9" activePane="bottomRight" state="frozen"/>
      <selection activeCell="B22" sqref="B22"/>
      <selection pane="topRight" activeCell="B22" sqref="B22"/>
      <selection pane="bottomLeft" activeCell="B22" sqref="B22"/>
      <selection pane="bottomRight" activeCell="B25" sqref="B25"/>
    </sheetView>
  </sheetViews>
  <sheetFormatPr defaultRowHeight="14.25"/>
  <cols>
    <col min="1" max="1" width="9.140625" style="24"/>
    <col min="2" max="2" width="77.28515625" style="24" customWidth="1"/>
    <col min="3" max="3" width="26.140625" style="24" customWidth="1"/>
    <col min="4" max="16384" width="9.140625" style="24"/>
  </cols>
  <sheetData>
    <row r="1" spans="1:3">
      <c r="A1" s="24" t="s">
        <v>311</v>
      </c>
    </row>
    <row r="4" spans="1:3" ht="75.75" customHeight="1">
      <c r="B4" s="183" t="s">
        <v>332</v>
      </c>
      <c r="C4" s="184"/>
    </row>
    <row r="5" spans="1:3" ht="54" customHeight="1">
      <c r="B5" s="176" t="s">
        <v>339</v>
      </c>
      <c r="C5" s="177" t="s">
        <v>328</v>
      </c>
    </row>
    <row r="6" spans="1:3" ht="75" customHeight="1">
      <c r="B6" s="178" t="s">
        <v>337</v>
      </c>
      <c r="C6" s="179" t="s">
        <v>329</v>
      </c>
    </row>
    <row r="7" spans="1:3" ht="72.75" customHeight="1">
      <c r="B7" s="178" t="s">
        <v>338</v>
      </c>
      <c r="C7" s="179" t="s">
        <v>330</v>
      </c>
    </row>
    <row r="8" spans="1:3" ht="60.75" customHeight="1">
      <c r="B8" s="161" t="s">
        <v>336</v>
      </c>
      <c r="C8" s="179" t="s">
        <v>331</v>
      </c>
    </row>
  </sheetData>
  <mergeCells count="1">
    <mergeCell ref="B4:C4"/>
  </mergeCells>
  <phoneticPr fontId="104" type="noConversion"/>
  <hyperlinks>
    <hyperlink ref="C5" location="'ХВ 1.1.'!A1" display="Форма ХВ 1.1."/>
    <hyperlink ref="C6" location="'ХВ 1.1.'!A1" display="Форма ХВ 1.1."/>
    <hyperlink ref="C7" location="'ХВ 1.1.'!A1" display="Форма ХВ 1.1."/>
    <hyperlink ref="C8" location="'ХВ 1.2.'!A1" display="Форма ХВ 1.2.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499984740745262"/>
    <pageSetUpPr fitToPage="1"/>
  </sheetPr>
  <dimension ref="A2:E39"/>
  <sheetViews>
    <sheetView zoomScaleNormal="70" workbookViewId="0">
      <pane xSplit="2" ySplit="10" topLeftCell="C11" activePane="bottomRight" state="frozen"/>
      <selection activeCell="B22" sqref="B22"/>
      <selection pane="topRight" activeCell="B22" sqref="B22"/>
      <selection pane="bottomLeft" activeCell="B22" sqref="B22"/>
      <selection pane="bottomRight" activeCell="B15" sqref="B15"/>
    </sheetView>
  </sheetViews>
  <sheetFormatPr defaultRowHeight="12.75"/>
  <cols>
    <col min="1" max="1" width="9.140625" style="21"/>
    <col min="2" max="2" width="63.7109375" style="23" customWidth="1"/>
    <col min="3" max="3" width="44" style="23" customWidth="1"/>
    <col min="4" max="4" width="44" style="21" customWidth="1"/>
    <col min="5" max="5" width="14" style="21" customWidth="1"/>
    <col min="6" max="16384" width="9.140625" style="21"/>
  </cols>
  <sheetData>
    <row r="2" spans="1:5" ht="46.5" customHeight="1">
      <c r="A2" s="154"/>
      <c r="B2" s="195" t="s">
        <v>340</v>
      </c>
      <c r="C2" s="195"/>
      <c r="D2" s="195"/>
      <c r="E2" s="147"/>
    </row>
    <row r="3" spans="1:5" ht="16.5" thickBot="1">
      <c r="A3" s="154"/>
      <c r="B3" s="155"/>
      <c r="C3" s="155"/>
      <c r="D3" s="155"/>
      <c r="E3" s="147"/>
    </row>
    <row r="4" spans="1:5" ht="19.5" customHeight="1" thickBot="1">
      <c r="A4" s="147"/>
      <c r="B4" s="146" t="s">
        <v>1</v>
      </c>
      <c r="C4" s="196" t="s">
        <v>312</v>
      </c>
      <c r="D4" s="197"/>
      <c r="E4" s="147"/>
    </row>
    <row r="5" spans="1:5" ht="15.75" customHeight="1">
      <c r="A5" s="147"/>
      <c r="B5" s="135" t="s">
        <v>3</v>
      </c>
      <c r="C5" s="191">
        <v>5263006652</v>
      </c>
      <c r="D5" s="191"/>
      <c r="E5" s="147"/>
    </row>
    <row r="6" spans="1:5" ht="27.75" customHeight="1">
      <c r="A6" s="147"/>
      <c r="B6" s="136" t="s">
        <v>4</v>
      </c>
      <c r="C6" s="191">
        <v>526301001</v>
      </c>
      <c r="D6" s="191"/>
      <c r="E6" s="147"/>
    </row>
    <row r="7" spans="1:5" ht="27.75" customHeight="1">
      <c r="A7" s="147"/>
      <c r="B7" s="153" t="s">
        <v>313</v>
      </c>
      <c r="C7" s="187">
        <v>1025201738693</v>
      </c>
      <c r="D7" s="188"/>
      <c r="E7" s="147"/>
    </row>
    <row r="8" spans="1:5" ht="22.5" customHeight="1">
      <c r="A8" s="147"/>
      <c r="B8" s="151" t="s">
        <v>314</v>
      </c>
      <c r="C8" s="189" t="s">
        <v>315</v>
      </c>
      <c r="D8" s="190"/>
      <c r="E8" s="147"/>
    </row>
    <row r="9" spans="1:5" ht="20.25" customHeight="1">
      <c r="A9" s="147"/>
      <c r="B9" s="150" t="s">
        <v>316</v>
      </c>
      <c r="C9" s="151" t="s">
        <v>317</v>
      </c>
      <c r="D9" s="152"/>
      <c r="E9" s="147"/>
    </row>
    <row r="10" spans="1:5" ht="33.75" customHeight="1">
      <c r="A10" s="147"/>
      <c r="B10" s="136" t="s">
        <v>5</v>
      </c>
      <c r="C10" s="186" t="s">
        <v>318</v>
      </c>
      <c r="D10" s="191"/>
      <c r="E10" s="147"/>
    </row>
    <row r="11" spans="1:5" ht="40.5" customHeight="1">
      <c r="A11" s="147"/>
      <c r="B11" s="137" t="s">
        <v>341</v>
      </c>
      <c r="C11" s="192" t="s">
        <v>319</v>
      </c>
      <c r="D11" s="192"/>
      <c r="E11" s="147"/>
    </row>
    <row r="12" spans="1:5" ht="27.75" customHeight="1">
      <c r="A12" s="147"/>
      <c r="B12" s="137" t="s">
        <v>7</v>
      </c>
      <c r="C12" s="186" t="s">
        <v>320</v>
      </c>
      <c r="D12" s="186"/>
      <c r="E12" s="147"/>
    </row>
    <row r="13" spans="1:5" ht="27.75" customHeight="1">
      <c r="A13" s="147"/>
      <c r="B13" s="138" t="s">
        <v>8</v>
      </c>
      <c r="C13" s="139" t="s">
        <v>99</v>
      </c>
      <c r="D13" s="140" t="s">
        <v>100</v>
      </c>
      <c r="E13" s="147"/>
    </row>
    <row r="14" spans="1:5" ht="15.75" customHeight="1" thickBot="1">
      <c r="A14" s="147"/>
      <c r="B14" s="141" t="s">
        <v>9</v>
      </c>
      <c r="C14" s="193"/>
      <c r="D14" s="194"/>
      <c r="E14" s="147"/>
    </row>
    <row r="15" spans="1:5" ht="17.25" customHeight="1" thickBot="1">
      <c r="A15" s="147"/>
      <c r="B15" s="142" t="s">
        <v>342</v>
      </c>
      <c r="C15" s="143">
        <v>9.2799999999999994</v>
      </c>
      <c r="D15" s="144">
        <v>9.91</v>
      </c>
      <c r="E15" s="147"/>
    </row>
    <row r="16" spans="1:5" ht="19.5" customHeight="1">
      <c r="B16" s="145"/>
      <c r="C16" s="145"/>
      <c r="D16" s="145"/>
    </row>
    <row r="17" spans="1:5" ht="19.5" customHeight="1">
      <c r="B17" s="147"/>
      <c r="C17" s="147"/>
      <c r="D17" s="147"/>
    </row>
    <row r="18" spans="1:5">
      <c r="B18" s="185"/>
      <c r="C18" s="185"/>
      <c r="D18" s="185"/>
      <c r="E18" s="26"/>
    </row>
    <row r="21" spans="1:5" ht="40.5" customHeight="1"/>
    <row r="22" spans="1:5" ht="21" customHeight="1"/>
    <row r="25" spans="1:5" ht="33.75" customHeight="1"/>
    <row r="26" spans="1:5" ht="33" customHeight="1"/>
    <row r="27" spans="1:5" ht="22.5" customHeight="1">
      <c r="A27" s="26"/>
    </row>
    <row r="28" spans="1:5" ht="13.5" customHeight="1"/>
    <row r="31" spans="1:5" ht="45.75" customHeight="1"/>
    <row r="32" spans="1:5" ht="16.5" customHeight="1"/>
    <row r="35" spans="1:5" ht="34.5" customHeight="1"/>
    <row r="38" spans="1:5" s="26" customFormat="1" ht="31.5" customHeight="1">
      <c r="A38" s="21"/>
      <c r="B38" s="23"/>
      <c r="C38" s="23"/>
      <c r="D38" s="21"/>
      <c r="E38" s="21"/>
    </row>
    <row r="39" spans="1:5" s="26" customFormat="1" ht="60" customHeight="1">
      <c r="A39" s="21"/>
      <c r="B39" s="23"/>
      <c r="C39" s="23"/>
      <c r="D39" s="21"/>
      <c r="E39" s="21"/>
    </row>
  </sheetData>
  <mergeCells count="11">
    <mergeCell ref="B2:D2"/>
    <mergeCell ref="C4:D4"/>
    <mergeCell ref="C5:D5"/>
    <mergeCell ref="C6:D6"/>
    <mergeCell ref="B18:D18"/>
    <mergeCell ref="C12:D12"/>
    <mergeCell ref="C7:D7"/>
    <mergeCell ref="C8:D8"/>
    <mergeCell ref="C10:D10"/>
    <mergeCell ref="C11:D11"/>
    <mergeCell ref="C14:D14"/>
  </mergeCells>
  <phoneticPr fontId="104" type="noConversion"/>
  <pageMargins left="0.70866141732283472" right="0.70866141732283472" top="0.74803149606299213" bottom="0.74803149606299213" header="0.31496062992125984" footer="0.31496062992125984"/>
  <pageSetup paperSize="9" scale="4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C29"/>
  <sheetViews>
    <sheetView zoomScale="85" zoomScaleNormal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/>
  <cols>
    <col min="1" max="1" width="9.140625" style="1"/>
    <col min="2" max="2" width="46.85546875" style="2" customWidth="1"/>
    <col min="3" max="3" width="53.5703125" style="1" customWidth="1"/>
    <col min="4" max="16384" width="9.140625" style="1"/>
  </cols>
  <sheetData>
    <row r="1" spans="1:3">
      <c r="A1" s="19"/>
    </row>
    <row r="2" spans="1:3">
      <c r="B2" s="198" t="s">
        <v>97</v>
      </c>
      <c r="C2" s="199"/>
    </row>
    <row r="3" spans="1:3" ht="56.25" customHeight="1">
      <c r="B3" s="199"/>
      <c r="C3" s="199"/>
    </row>
    <row r="4" spans="1:3">
      <c r="B4" s="8" t="s">
        <v>1</v>
      </c>
      <c r="C4" s="5" t="s">
        <v>2</v>
      </c>
    </row>
    <row r="5" spans="1:3">
      <c r="B5" s="8" t="s">
        <v>3</v>
      </c>
      <c r="C5" s="5">
        <v>7017075536</v>
      </c>
    </row>
    <row r="6" spans="1:3">
      <c r="B6" s="8" t="s">
        <v>4</v>
      </c>
      <c r="C6" s="5">
        <v>701701001</v>
      </c>
    </row>
    <row r="7" spans="1:3">
      <c r="B7" s="8" t="s">
        <v>5</v>
      </c>
      <c r="C7" s="5" t="s">
        <v>6</v>
      </c>
    </row>
    <row r="8" spans="1:3">
      <c r="B8" s="9"/>
      <c r="C8" s="3"/>
    </row>
    <row r="9" spans="1:3">
      <c r="B9" s="10" t="s">
        <v>76</v>
      </c>
      <c r="C9" s="6" t="s">
        <v>10</v>
      </c>
    </row>
    <row r="10" spans="1:3" ht="25.5">
      <c r="B10" s="7" t="s">
        <v>77</v>
      </c>
      <c r="C10" s="11">
        <f>5/42.46</f>
        <v>0.11775788977861516</v>
      </c>
    </row>
    <row r="11" spans="1:3" ht="38.25">
      <c r="B11" s="7" t="s">
        <v>78</v>
      </c>
      <c r="C11" s="12" t="s">
        <v>0</v>
      </c>
    </row>
    <row r="12" spans="1:3" ht="25.5">
      <c r="B12" s="7" t="s">
        <v>79</v>
      </c>
      <c r="C12" s="12" t="s">
        <v>0</v>
      </c>
    </row>
    <row r="13" spans="1:3" ht="25.5">
      <c r="B13" s="7" t="s">
        <v>80</v>
      </c>
      <c r="C13" s="13">
        <v>897</v>
      </c>
    </row>
    <row r="14" spans="1:3">
      <c r="B14" s="14" t="s">
        <v>81</v>
      </c>
      <c r="C14" s="13">
        <v>897</v>
      </c>
    </row>
    <row r="15" spans="1:3">
      <c r="B15" s="14" t="s">
        <v>82</v>
      </c>
      <c r="C15" s="13" t="s">
        <v>0</v>
      </c>
    </row>
    <row r="16" spans="1:3">
      <c r="B16" s="14" t="s">
        <v>83</v>
      </c>
      <c r="C16" s="13" t="s">
        <v>0</v>
      </c>
    </row>
    <row r="17" spans="2:3">
      <c r="B17" s="15" t="s">
        <v>84</v>
      </c>
      <c r="C17" s="13" t="s">
        <v>0</v>
      </c>
    </row>
    <row r="18" spans="2:3">
      <c r="B18" s="16" t="s">
        <v>85</v>
      </c>
      <c r="C18" s="13" t="s">
        <v>0</v>
      </c>
    </row>
    <row r="19" spans="2:3">
      <c r="B19" s="17" t="s">
        <v>86</v>
      </c>
      <c r="C19" s="13" t="s">
        <v>0</v>
      </c>
    </row>
    <row r="20" spans="2:3">
      <c r="B20" s="17" t="s">
        <v>87</v>
      </c>
      <c r="C20" s="13" t="s">
        <v>0</v>
      </c>
    </row>
    <row r="21" spans="2:3" ht="51">
      <c r="B21" s="18" t="s">
        <v>88</v>
      </c>
      <c r="C21" s="13" t="s">
        <v>0</v>
      </c>
    </row>
    <row r="22" spans="2:3">
      <c r="B22" s="14" t="s">
        <v>81</v>
      </c>
      <c r="C22" s="13" t="s">
        <v>0</v>
      </c>
    </row>
    <row r="23" spans="2:3">
      <c r="B23" s="14" t="s">
        <v>82</v>
      </c>
      <c r="C23" s="13" t="s">
        <v>0</v>
      </c>
    </row>
    <row r="24" spans="2:3">
      <c r="B24" s="14" t="s">
        <v>84</v>
      </c>
      <c r="C24" s="13" t="s">
        <v>0</v>
      </c>
    </row>
    <row r="25" spans="2:3">
      <c r="B25" s="14" t="s">
        <v>85</v>
      </c>
      <c r="C25" s="13" t="s">
        <v>0</v>
      </c>
    </row>
    <row r="26" spans="2:3">
      <c r="B26" s="17" t="s">
        <v>86</v>
      </c>
      <c r="C26" s="13" t="s">
        <v>0</v>
      </c>
    </row>
    <row r="27" spans="2:3">
      <c r="B27" s="17" t="s">
        <v>87</v>
      </c>
      <c r="C27" s="13" t="s">
        <v>0</v>
      </c>
    </row>
    <row r="28" spans="2:3">
      <c r="B28" s="9"/>
      <c r="C28" s="3"/>
    </row>
    <row r="29" spans="2:3" s="4" customFormat="1" ht="45" customHeight="1">
      <c r="B29" s="200" t="s">
        <v>98</v>
      </c>
      <c r="C29" s="200"/>
    </row>
  </sheetData>
  <mergeCells count="2">
    <mergeCell ref="B2:C3"/>
    <mergeCell ref="B29:C29"/>
  </mergeCells>
  <phoneticPr fontId="104" type="noConversion"/>
  <pageMargins left="0.70866141732283472" right="0.70866141732283472" top="0.74803149606299213" bottom="0.74803149606299213" header="0.31496062992125984" footer="0.31496062992125984"/>
  <pageSetup paperSize="9" scale="8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8"/>
  <sheetViews>
    <sheetView zoomScale="76" zoomScaleNormal="76" workbookViewId="0">
      <pane xSplit="3" ySplit="9" topLeftCell="E10" activePane="bottomRight" state="frozen"/>
      <selection pane="topRight" activeCell="D1" sqref="D1"/>
      <selection pane="bottomLeft" activeCell="A10" sqref="A10"/>
      <selection pane="bottomRight" activeCell="E15" sqref="E15"/>
    </sheetView>
  </sheetViews>
  <sheetFormatPr defaultColWidth="9" defaultRowHeight="15" outlineLevelRow="1"/>
  <cols>
    <col min="1" max="1" width="8.140625" style="117" customWidth="1"/>
    <col min="2" max="2" width="66.7109375" style="117" customWidth="1"/>
    <col min="3" max="3" width="16" style="117" customWidth="1"/>
    <col min="4" max="5" width="17" style="117" customWidth="1"/>
    <col min="6" max="6" width="15.140625" style="117" customWidth="1"/>
    <col min="7" max="7" width="15" style="117" customWidth="1"/>
    <col min="8" max="8" width="9" style="117"/>
    <col min="9" max="9" width="19.42578125" style="117" customWidth="1"/>
    <col min="10" max="16384" width="9" style="117"/>
  </cols>
  <sheetData>
    <row r="1" spans="1:8" ht="24" customHeight="1"/>
    <row r="2" spans="1:8">
      <c r="F2" s="212" t="s">
        <v>250</v>
      </c>
      <c r="G2" s="212"/>
    </row>
    <row r="3" spans="1:8" ht="15.75">
      <c r="B3" s="118" t="s">
        <v>251</v>
      </c>
      <c r="F3" s="119"/>
      <c r="G3" s="119"/>
    </row>
    <row r="4" spans="1:8" ht="18.75">
      <c r="A4" s="120"/>
      <c r="B4" s="121" t="s">
        <v>103</v>
      </c>
      <c r="C4" s="122"/>
      <c r="D4" s="213" t="s">
        <v>252</v>
      </c>
      <c r="E4" s="214"/>
      <c r="F4" s="122"/>
      <c r="G4" s="122"/>
    </row>
    <row r="5" spans="1:8" ht="42.75" customHeight="1"/>
    <row r="6" spans="1:8" ht="18.75" customHeight="1">
      <c r="A6" s="201" t="s">
        <v>253</v>
      </c>
      <c r="B6" s="201" t="s">
        <v>254</v>
      </c>
      <c r="C6" s="204" t="s">
        <v>255</v>
      </c>
      <c r="D6" s="207" t="s">
        <v>256</v>
      </c>
      <c r="E6" s="208"/>
      <c r="F6" s="208"/>
      <c r="G6" s="209"/>
      <c r="H6" s="123"/>
    </row>
    <row r="7" spans="1:8" ht="27.75" customHeight="1">
      <c r="A7" s="202"/>
      <c r="B7" s="202"/>
      <c r="C7" s="205"/>
      <c r="D7" s="207" t="s">
        <v>103</v>
      </c>
      <c r="E7" s="208"/>
      <c r="F7" s="208"/>
      <c r="G7" s="209"/>
      <c r="H7" s="123"/>
    </row>
    <row r="8" spans="1:8" ht="32.25" customHeight="1">
      <c r="A8" s="202"/>
      <c r="B8" s="202"/>
      <c r="C8" s="205"/>
      <c r="D8" s="124" t="s">
        <v>257</v>
      </c>
      <c r="E8" s="207" t="s">
        <v>258</v>
      </c>
      <c r="F8" s="208"/>
      <c r="G8" s="209"/>
      <c r="H8" s="123"/>
    </row>
    <row r="9" spans="1:8" ht="42.75" customHeight="1">
      <c r="A9" s="203"/>
      <c r="B9" s="203"/>
      <c r="C9" s="206"/>
      <c r="D9" s="125" t="s">
        <v>259</v>
      </c>
      <c r="E9" s="125" t="s">
        <v>110</v>
      </c>
      <c r="F9" s="124" t="s">
        <v>111</v>
      </c>
      <c r="G9" s="124" t="s">
        <v>112</v>
      </c>
      <c r="H9" s="123"/>
    </row>
    <row r="10" spans="1:8" ht="24.75" customHeight="1">
      <c r="A10" s="126" t="s">
        <v>15</v>
      </c>
      <c r="B10" s="127" t="s">
        <v>260</v>
      </c>
      <c r="C10" s="127" t="s">
        <v>261</v>
      </c>
      <c r="D10" s="128">
        <v>0</v>
      </c>
      <c r="E10" s="128">
        <v>0</v>
      </c>
      <c r="F10" s="128">
        <v>0</v>
      </c>
      <c r="G10" s="128">
        <v>0</v>
      </c>
      <c r="H10" s="123"/>
    </row>
    <row r="11" spans="1:8" ht="24.75" hidden="1" customHeight="1" outlineLevel="1">
      <c r="A11" s="129" t="s">
        <v>16</v>
      </c>
      <c r="B11" s="127" t="s">
        <v>262</v>
      </c>
      <c r="C11" s="127" t="s">
        <v>261</v>
      </c>
      <c r="D11" s="128"/>
      <c r="E11" s="128"/>
      <c r="F11" s="128"/>
      <c r="G11" s="128"/>
      <c r="H11" s="123"/>
    </row>
    <row r="12" spans="1:8" ht="24.75" hidden="1" customHeight="1" outlineLevel="1">
      <c r="A12" s="129" t="s">
        <v>18</v>
      </c>
      <c r="B12" s="127" t="s">
        <v>263</v>
      </c>
      <c r="C12" s="127" t="s">
        <v>261</v>
      </c>
      <c r="D12" s="128">
        <v>0</v>
      </c>
      <c r="E12" s="128">
        <v>0</v>
      </c>
      <c r="F12" s="128">
        <v>0</v>
      </c>
      <c r="G12" s="128">
        <v>0</v>
      </c>
      <c r="H12" s="123"/>
    </row>
    <row r="13" spans="1:8" ht="24.75" customHeight="1" collapsed="1">
      <c r="A13" s="126" t="s">
        <v>20</v>
      </c>
      <c r="B13" s="127" t="s">
        <v>264</v>
      </c>
      <c r="C13" s="127" t="s">
        <v>261</v>
      </c>
      <c r="D13" s="128">
        <v>3054.9385761273002</v>
      </c>
      <c r="E13" s="128">
        <v>3054.9385761273002</v>
      </c>
      <c r="F13" s="128">
        <v>1527.4692880636501</v>
      </c>
      <c r="G13" s="128">
        <v>1527.4692880636501</v>
      </c>
      <c r="H13" s="123"/>
    </row>
    <row r="14" spans="1:8" ht="24.75" customHeight="1">
      <c r="A14" s="126" t="s">
        <v>21</v>
      </c>
      <c r="B14" s="127" t="s">
        <v>265</v>
      </c>
      <c r="C14" s="127" t="s">
        <v>261</v>
      </c>
      <c r="D14" s="128">
        <v>37.576423872699898</v>
      </c>
      <c r="E14" s="128">
        <v>37.576423415200701</v>
      </c>
      <c r="F14" s="128">
        <v>18.78821170760035</v>
      </c>
      <c r="G14" s="128">
        <v>18.78821170760035</v>
      </c>
      <c r="H14" s="123"/>
    </row>
    <row r="15" spans="1:8" ht="24.75" customHeight="1">
      <c r="A15" s="126" t="s">
        <v>22</v>
      </c>
      <c r="B15" s="127" t="s">
        <v>266</v>
      </c>
      <c r="C15" s="127" t="s">
        <v>261</v>
      </c>
      <c r="D15" s="128">
        <v>37.576423872699898</v>
      </c>
      <c r="E15" s="128">
        <v>37.576423415200701</v>
      </c>
      <c r="F15" s="128">
        <v>18.78821170760035</v>
      </c>
      <c r="G15" s="128">
        <v>18.78821170760035</v>
      </c>
      <c r="H15" s="123"/>
    </row>
    <row r="16" spans="1:8" ht="24.75" hidden="1" customHeight="1" outlineLevel="1">
      <c r="A16" s="126" t="s">
        <v>117</v>
      </c>
      <c r="B16" s="127" t="s">
        <v>267</v>
      </c>
      <c r="C16" s="127" t="s">
        <v>261</v>
      </c>
      <c r="D16" s="128">
        <v>0</v>
      </c>
      <c r="E16" s="128">
        <v>0</v>
      </c>
      <c r="F16" s="128">
        <v>0</v>
      </c>
      <c r="G16" s="128">
        <v>0</v>
      </c>
      <c r="H16" s="123"/>
    </row>
    <row r="17" spans="1:9" ht="24.75" hidden="1" customHeight="1" outlineLevel="1">
      <c r="A17" s="126" t="s">
        <v>119</v>
      </c>
      <c r="B17" s="127" t="s">
        <v>268</v>
      </c>
      <c r="C17" s="127" t="s">
        <v>261</v>
      </c>
      <c r="D17" s="128">
        <v>0</v>
      </c>
      <c r="E17" s="128">
        <v>0</v>
      </c>
      <c r="F17" s="128">
        <v>0</v>
      </c>
      <c r="G17" s="128">
        <v>0</v>
      </c>
      <c r="H17" s="123"/>
    </row>
    <row r="18" spans="1:9" ht="24.75" hidden="1" customHeight="1" outlineLevel="1">
      <c r="A18" s="126" t="s">
        <v>269</v>
      </c>
      <c r="B18" s="127" t="s">
        <v>270</v>
      </c>
      <c r="C18" s="127" t="s">
        <v>261</v>
      </c>
      <c r="D18" s="128">
        <v>0</v>
      </c>
      <c r="E18" s="128">
        <v>0</v>
      </c>
      <c r="F18" s="128">
        <v>0</v>
      </c>
      <c r="G18" s="128">
        <v>0</v>
      </c>
      <c r="H18" s="123"/>
    </row>
    <row r="19" spans="1:9" ht="24.75" customHeight="1" collapsed="1">
      <c r="A19" s="126" t="s">
        <v>271</v>
      </c>
      <c r="B19" s="127" t="s">
        <v>272</v>
      </c>
      <c r="C19" s="127" t="s">
        <v>11</v>
      </c>
      <c r="D19" s="128">
        <v>1.2300222389523447</v>
      </c>
      <c r="E19" s="128">
        <v>1.2300222239766199</v>
      </c>
      <c r="F19" s="128">
        <v>1.2300222239766199</v>
      </c>
      <c r="G19" s="128">
        <v>1.2300222239766199</v>
      </c>
      <c r="H19" s="123"/>
    </row>
    <row r="20" spans="1:9" ht="24.75" customHeight="1">
      <c r="A20" s="126" t="s">
        <v>273</v>
      </c>
      <c r="B20" s="127" t="s">
        <v>274</v>
      </c>
      <c r="C20" s="127" t="s">
        <v>261</v>
      </c>
      <c r="D20" s="128">
        <v>8681.5487368769991</v>
      </c>
      <c r="E20" s="128">
        <v>8681.5487364195014</v>
      </c>
      <c r="F20" s="128">
        <v>4340.7743682097507</v>
      </c>
      <c r="G20" s="128">
        <v>4340.7743682097507</v>
      </c>
      <c r="H20" s="123"/>
    </row>
    <row r="21" spans="1:9" ht="24.75" customHeight="1">
      <c r="A21" s="126" t="s">
        <v>23</v>
      </c>
      <c r="B21" s="127" t="s">
        <v>275</v>
      </c>
      <c r="C21" s="127" t="s">
        <v>261</v>
      </c>
      <c r="D21" s="128">
        <v>8643.9723130042985</v>
      </c>
      <c r="E21" s="128">
        <v>8643.9723130042985</v>
      </c>
      <c r="F21" s="128">
        <v>4321.9861565021492</v>
      </c>
      <c r="G21" s="128">
        <v>4321.9861565021492</v>
      </c>
      <c r="H21" s="123"/>
    </row>
    <row r="22" spans="1:9" ht="24.75" customHeight="1">
      <c r="A22" s="129" t="s">
        <v>276</v>
      </c>
      <c r="B22" s="127" t="s">
        <v>277</v>
      </c>
      <c r="C22" s="127" t="s">
        <v>261</v>
      </c>
      <c r="D22" s="128"/>
      <c r="E22" s="128">
        <v>0</v>
      </c>
      <c r="F22" s="128"/>
      <c r="G22" s="128"/>
      <c r="H22" s="123"/>
    </row>
    <row r="23" spans="1:9" ht="24.75" customHeight="1">
      <c r="A23" s="126" t="s">
        <v>24</v>
      </c>
      <c r="B23" s="127" t="s">
        <v>278</v>
      </c>
      <c r="C23" s="127" t="s">
        <v>261</v>
      </c>
      <c r="D23" s="128">
        <v>47.273330404299998</v>
      </c>
      <c r="E23" s="128">
        <v>47.273330404299998</v>
      </c>
      <c r="F23" s="128">
        <v>23.636665202149999</v>
      </c>
      <c r="G23" s="128">
        <v>23.636665202149999</v>
      </c>
      <c r="H23" s="123"/>
    </row>
    <row r="24" spans="1:9" ht="24.75" customHeight="1">
      <c r="A24" s="129" t="s">
        <v>124</v>
      </c>
      <c r="B24" s="127" t="s">
        <v>279</v>
      </c>
      <c r="C24" s="127" t="s">
        <v>11</v>
      </c>
      <c r="D24" s="128">
        <v>0.5468935888790426</v>
      </c>
      <c r="E24" s="133">
        <v>0.5468935888790426</v>
      </c>
      <c r="F24" s="128">
        <v>0.5468935888790426</v>
      </c>
      <c r="G24" s="128">
        <v>0.5468935888790426</v>
      </c>
      <c r="H24" s="123"/>
      <c r="I24" s="117">
        <f>E23/E21*100</f>
        <v>0.5468935888790426</v>
      </c>
    </row>
    <row r="25" spans="1:9" ht="24.75" customHeight="1">
      <c r="A25" s="126" t="s">
        <v>124</v>
      </c>
      <c r="B25" s="127" t="s">
        <v>280</v>
      </c>
      <c r="C25" s="127" t="s">
        <v>261</v>
      </c>
      <c r="D25" s="128">
        <v>0</v>
      </c>
      <c r="E25" s="128">
        <v>0</v>
      </c>
      <c r="F25" s="128">
        <v>0</v>
      </c>
      <c r="G25" s="128">
        <v>0</v>
      </c>
      <c r="H25" s="123"/>
    </row>
    <row r="26" spans="1:9" ht="24.75" customHeight="1">
      <c r="A26" s="126" t="s">
        <v>281</v>
      </c>
      <c r="B26" s="127" t="s">
        <v>282</v>
      </c>
      <c r="C26" s="127" t="s">
        <v>261</v>
      </c>
      <c r="D26" s="128">
        <v>8596.698982599999</v>
      </c>
      <c r="E26" s="128">
        <v>8596.698982599999</v>
      </c>
      <c r="F26" s="128">
        <v>4298.3494912999995</v>
      </c>
      <c r="G26" s="128">
        <v>4298.3494912999995</v>
      </c>
      <c r="H26" s="123"/>
    </row>
    <row r="27" spans="1:9" ht="24.75" customHeight="1">
      <c r="A27" s="129" t="s">
        <v>283</v>
      </c>
      <c r="B27" s="127" t="s">
        <v>284</v>
      </c>
      <c r="C27" s="127" t="s">
        <v>261</v>
      </c>
      <c r="D27" s="128">
        <v>6836.3999825999999</v>
      </c>
      <c r="E27" s="128">
        <v>6836.3999825999999</v>
      </c>
      <c r="F27" s="128">
        <v>3418.1999913</v>
      </c>
      <c r="G27" s="128">
        <v>3418.1999913</v>
      </c>
      <c r="H27" s="123"/>
    </row>
    <row r="28" spans="1:9" ht="24.75" customHeight="1">
      <c r="A28" s="129" t="s">
        <v>285</v>
      </c>
      <c r="B28" s="127" t="s">
        <v>286</v>
      </c>
      <c r="C28" s="127" t="s">
        <v>261</v>
      </c>
      <c r="D28" s="128">
        <v>0</v>
      </c>
      <c r="E28" s="128">
        <v>0</v>
      </c>
      <c r="F28" s="128">
        <v>0</v>
      </c>
      <c r="G28" s="128">
        <v>0</v>
      </c>
      <c r="H28" s="123"/>
    </row>
    <row r="29" spans="1:9" ht="24.75" customHeight="1">
      <c r="A29" s="129" t="s">
        <v>287</v>
      </c>
      <c r="B29" s="127" t="s">
        <v>288</v>
      </c>
      <c r="C29" s="127" t="s">
        <v>261</v>
      </c>
      <c r="D29" s="128">
        <v>1760.299</v>
      </c>
      <c r="E29" s="128">
        <v>1760.299</v>
      </c>
      <c r="F29" s="128">
        <v>880.14949999999999</v>
      </c>
      <c r="G29" s="128">
        <v>880.14949999999999</v>
      </c>
      <c r="H29" s="123"/>
    </row>
    <row r="30" spans="1:9" ht="24.75" customHeight="1">
      <c r="A30" s="129" t="s">
        <v>289</v>
      </c>
      <c r="B30" s="127" t="s">
        <v>290</v>
      </c>
      <c r="C30" s="127" t="s">
        <v>261</v>
      </c>
      <c r="D30" s="128">
        <v>0</v>
      </c>
      <c r="E30" s="128">
        <v>0</v>
      </c>
      <c r="F30" s="128">
        <v>0</v>
      </c>
      <c r="G30" s="128">
        <v>0</v>
      </c>
      <c r="H30" s="123"/>
    </row>
    <row r="31" spans="1:9" ht="24.75" customHeight="1">
      <c r="A31" s="129" t="s">
        <v>291</v>
      </c>
      <c r="B31" s="127" t="s">
        <v>292</v>
      </c>
      <c r="C31" s="127" t="s">
        <v>261</v>
      </c>
      <c r="D31" s="128">
        <v>0</v>
      </c>
      <c r="E31" s="128">
        <v>0</v>
      </c>
      <c r="F31" s="128">
        <v>0</v>
      </c>
      <c r="G31" s="128">
        <v>0</v>
      </c>
      <c r="H31" s="123"/>
    </row>
    <row r="32" spans="1:9" ht="24.75" customHeight="1">
      <c r="A32" s="129" t="s">
        <v>293</v>
      </c>
      <c r="B32" s="127" t="s">
        <v>294</v>
      </c>
      <c r="C32" s="127" t="s">
        <v>261</v>
      </c>
      <c r="D32" s="128">
        <v>1760.299</v>
      </c>
      <c r="E32" s="128">
        <v>1760.299</v>
      </c>
      <c r="F32" s="128">
        <v>880.14949999999999</v>
      </c>
      <c r="G32" s="128">
        <v>880.14949999999999</v>
      </c>
      <c r="H32" s="123"/>
    </row>
    <row r="33" spans="1:8" ht="24.75" customHeight="1">
      <c r="A33" s="126" t="s">
        <v>25</v>
      </c>
      <c r="B33" s="127" t="s">
        <v>295</v>
      </c>
      <c r="C33" s="127" t="s">
        <v>296</v>
      </c>
      <c r="D33" s="128">
        <v>2864911.0830184352</v>
      </c>
      <c r="E33" s="128">
        <v>2896803.2580238809</v>
      </c>
      <c r="F33" s="128">
        <v>1448401.6290119404</v>
      </c>
      <c r="G33" s="128">
        <v>1448401.6290119404</v>
      </c>
      <c r="H33" s="123"/>
    </row>
    <row r="34" spans="1:8" ht="24.75" customHeight="1">
      <c r="A34" s="126" t="s">
        <v>129</v>
      </c>
      <c r="B34" s="127" t="s">
        <v>297</v>
      </c>
      <c r="C34" s="127" t="s">
        <v>298</v>
      </c>
      <c r="D34" s="128">
        <v>0.33325711285426057</v>
      </c>
      <c r="E34" s="128">
        <v>0.33696692926984018</v>
      </c>
      <c r="F34" s="128">
        <v>0.33696692926984018</v>
      </c>
      <c r="G34" s="128">
        <v>0.33696692926984018</v>
      </c>
      <c r="H34" s="123"/>
    </row>
    <row r="35" spans="1:8" ht="24.75" hidden="1" customHeight="1">
      <c r="A35" s="126" t="s">
        <v>27</v>
      </c>
      <c r="B35" s="127" t="s">
        <v>299</v>
      </c>
      <c r="C35" s="127" t="s">
        <v>261</v>
      </c>
      <c r="D35" s="128"/>
      <c r="E35" s="128">
        <v>1758.1089999999999</v>
      </c>
      <c r="F35" s="128">
        <v>879.05449999999996</v>
      </c>
      <c r="G35" s="128">
        <v>879.05449999999996</v>
      </c>
      <c r="H35" s="123"/>
    </row>
    <row r="36" spans="1:8" ht="24.75" hidden="1" customHeight="1">
      <c r="A36" s="126" t="s">
        <v>30</v>
      </c>
      <c r="B36" s="127" t="s">
        <v>300</v>
      </c>
      <c r="C36" s="127" t="s">
        <v>261</v>
      </c>
      <c r="D36" s="128">
        <v>8596.698982599999</v>
      </c>
      <c r="E36" s="128">
        <v>6838.5899825999986</v>
      </c>
      <c r="F36" s="128">
        <v>3419.2949912999993</v>
      </c>
      <c r="G36" s="128">
        <v>3419.2949912999993</v>
      </c>
      <c r="H36" s="123"/>
    </row>
    <row r="37" spans="1:8" ht="24.75" hidden="1" customHeight="1">
      <c r="A37" s="126" t="s">
        <v>31</v>
      </c>
      <c r="B37" s="127" t="s">
        <v>301</v>
      </c>
      <c r="C37" s="127" t="s">
        <v>302</v>
      </c>
      <c r="D37" s="128">
        <v>0</v>
      </c>
      <c r="E37" s="128">
        <v>0</v>
      </c>
      <c r="F37" s="128">
        <v>0</v>
      </c>
      <c r="G37" s="128">
        <v>0</v>
      </c>
      <c r="H37" s="123"/>
    </row>
    <row r="38" spans="1:8" ht="24.75" hidden="1" customHeight="1" outlineLevel="1">
      <c r="A38" s="126" t="s">
        <v>35</v>
      </c>
      <c r="B38" s="127" t="s">
        <v>303</v>
      </c>
      <c r="C38" s="127" t="s">
        <v>304</v>
      </c>
      <c r="D38" s="128" t="e">
        <v>#DIV/0!</v>
      </c>
      <c r="E38" s="128" t="e">
        <v>#DIV/0!</v>
      </c>
      <c r="F38" s="128" t="e">
        <v>#DIV/0!</v>
      </c>
      <c r="G38" s="128" t="e">
        <v>#DIV/0!</v>
      </c>
      <c r="H38" s="123"/>
    </row>
    <row r="39" spans="1:8" ht="24.75" hidden="1" customHeight="1" collapsed="1">
      <c r="A39" s="126" t="s">
        <v>36</v>
      </c>
      <c r="B39" s="127" t="s">
        <v>305</v>
      </c>
      <c r="C39" s="127" t="s">
        <v>306</v>
      </c>
      <c r="D39" s="128">
        <v>981.35833134703182</v>
      </c>
      <c r="E39" s="128">
        <v>981.35833134703182</v>
      </c>
      <c r="F39" s="128">
        <v>981.35833134703182</v>
      </c>
      <c r="G39" s="128">
        <v>981.35833134703182</v>
      </c>
      <c r="H39" s="123"/>
    </row>
    <row r="40" spans="1:8" ht="16.5" hidden="1" customHeight="1" outlineLevel="1">
      <c r="A40" s="130"/>
      <c r="B40" s="131" t="s">
        <v>72</v>
      </c>
      <c r="C40" s="210"/>
      <c r="D40" s="210"/>
      <c r="E40" s="210"/>
      <c r="F40" s="210"/>
      <c r="G40" s="210"/>
    </row>
    <row r="41" spans="1:8" ht="38.25" hidden="1" customHeight="1" outlineLevel="1">
      <c r="A41" s="132"/>
      <c r="B41" s="127" t="s">
        <v>307</v>
      </c>
      <c r="C41" s="127" t="s">
        <v>308</v>
      </c>
      <c r="D41" s="127"/>
      <c r="E41" s="127"/>
      <c r="F41" s="127"/>
      <c r="G41" s="127"/>
      <c r="H41" s="123"/>
    </row>
    <row r="42" spans="1:8" ht="15.75" customHeight="1" collapsed="1"/>
    <row r="43" spans="1:8" ht="19.5" customHeight="1"/>
    <row r="44" spans="1:8" ht="15.75">
      <c r="B44" s="211" t="s">
        <v>309</v>
      </c>
      <c r="C44" s="211"/>
      <c r="D44" s="211"/>
      <c r="E44" s="211"/>
      <c r="F44" s="211"/>
      <c r="G44" s="211"/>
    </row>
    <row r="45" spans="1:8" ht="15.75">
      <c r="B45" s="123" t="s">
        <v>310</v>
      </c>
      <c r="C45" s="123"/>
      <c r="D45" s="123"/>
      <c r="E45" s="123"/>
      <c r="F45" s="123"/>
      <c r="G45" s="123"/>
    </row>
    <row r="47" spans="1:8">
      <c r="E47" s="117">
        <f>E23/E26*100</f>
        <v>0.54990096198532457</v>
      </c>
    </row>
    <row r="48" spans="1:8">
      <c r="E48" s="134">
        <f>E24</f>
        <v>0.5468935888790426</v>
      </c>
    </row>
  </sheetData>
  <mergeCells count="10">
    <mergeCell ref="C40:G40"/>
    <mergeCell ref="B44:G44"/>
    <mergeCell ref="F2:G2"/>
    <mergeCell ref="D4:E4"/>
    <mergeCell ref="A6:A9"/>
    <mergeCell ref="B6:B9"/>
    <mergeCell ref="C6:C9"/>
    <mergeCell ref="D6:G6"/>
    <mergeCell ref="D7:G7"/>
    <mergeCell ref="E8:G8"/>
  </mergeCells>
  <phoneticPr fontId="104" type="noConversion"/>
  <printOptions horizontalCentered="1"/>
  <pageMargins left="0.70866141732283472" right="0" top="0.35433070866141736" bottom="0.74803149606299213" header="0.31496062992125984" footer="0.31496062992125984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26"/>
  <sheetViews>
    <sheetView zoomScale="68" zoomScaleNormal="68" zoomScaleSheetLayoutView="69" workbookViewId="0">
      <pane xSplit="2" ySplit="9" topLeftCell="E10" activePane="bottomRight" state="frozen"/>
      <selection pane="topRight" activeCell="C1" sqref="C1"/>
      <selection pane="bottomLeft" activeCell="A10" sqref="A10"/>
      <selection pane="bottomRight" activeCell="B45" sqref="B45"/>
    </sheetView>
  </sheetViews>
  <sheetFormatPr defaultRowHeight="18.75" outlineLevelRow="1" outlineLevelCol="1"/>
  <cols>
    <col min="1" max="1" width="9.42578125" style="36" customWidth="1"/>
    <col min="2" max="2" width="99.42578125" style="36" customWidth="1"/>
    <col min="3" max="3" width="23.7109375" style="36" customWidth="1"/>
    <col min="4" max="4" width="22.85546875" style="36" customWidth="1"/>
    <col min="5" max="7" width="21.85546875" style="36" customWidth="1"/>
    <col min="8" max="8" width="17.42578125" style="36" hidden="1" customWidth="1" outlineLevel="1"/>
    <col min="9" max="9" width="19.140625" style="37" customWidth="1" collapsed="1"/>
    <col min="10" max="10" width="11.140625" style="37" customWidth="1"/>
    <col min="11" max="11" width="15.28515625" style="37" customWidth="1"/>
    <col min="12" max="14" width="11.140625" style="37" customWidth="1"/>
    <col min="15" max="15" width="8.5703125" style="36" customWidth="1"/>
    <col min="16" max="16" width="28.7109375" style="36" customWidth="1"/>
    <col min="17" max="17" width="7.5703125" style="36" customWidth="1"/>
    <col min="18" max="18" width="19.5703125" style="36" customWidth="1"/>
    <col min="19" max="16384" width="9.140625" style="36"/>
  </cols>
  <sheetData>
    <row r="1" spans="1:16">
      <c r="F1" s="215" t="s">
        <v>101</v>
      </c>
      <c r="G1" s="215"/>
    </row>
    <row r="2" spans="1:16" ht="3" hidden="1" customHeight="1"/>
    <row r="3" spans="1:16" ht="20.25" customHeight="1">
      <c r="A3" s="216" t="s">
        <v>102</v>
      </c>
      <c r="B3" s="217"/>
      <c r="C3" s="220" t="s">
        <v>103</v>
      </c>
      <c r="D3" s="221"/>
      <c r="E3" s="222"/>
      <c r="F3" s="222"/>
      <c r="G3" s="223"/>
      <c r="J3" s="38"/>
      <c r="K3" s="38"/>
      <c r="L3" s="38"/>
      <c r="M3" s="38"/>
      <c r="N3" s="38"/>
    </row>
    <row r="4" spans="1:16" ht="26.25" customHeight="1">
      <c r="A4" s="218"/>
      <c r="B4" s="219"/>
      <c r="C4" s="224" t="s">
        <v>104</v>
      </c>
      <c r="D4" s="224"/>
      <c r="E4" s="224"/>
      <c r="F4" s="224"/>
      <c r="G4" s="224"/>
      <c r="J4" s="38"/>
      <c r="K4" s="38"/>
      <c r="L4" s="38"/>
      <c r="M4" s="38"/>
      <c r="N4" s="38"/>
    </row>
    <row r="5" spans="1:16" ht="24" customHeight="1">
      <c r="C5" s="39"/>
      <c r="D5" s="39"/>
      <c r="E5" s="39"/>
      <c r="F5" s="229" t="s">
        <v>12</v>
      </c>
      <c r="G5" s="229"/>
      <c r="I5" s="40"/>
    </row>
    <row r="6" spans="1:16" ht="25.5" customHeight="1">
      <c r="A6" s="230" t="s">
        <v>13</v>
      </c>
      <c r="B6" s="230" t="s">
        <v>14</v>
      </c>
      <c r="C6" s="232" t="s">
        <v>105</v>
      </c>
      <c r="D6" s="232"/>
      <c r="E6" s="232"/>
      <c r="F6" s="232"/>
      <c r="G6" s="232"/>
    </row>
    <row r="7" spans="1:16" ht="54" customHeight="1">
      <c r="A7" s="230"/>
      <c r="B7" s="230"/>
      <c r="C7" s="41" t="s">
        <v>106</v>
      </c>
      <c r="D7" s="41" t="s">
        <v>107</v>
      </c>
      <c r="E7" s="232" t="s">
        <v>108</v>
      </c>
      <c r="F7" s="232"/>
      <c r="G7" s="232"/>
      <c r="H7" s="225" t="s">
        <v>109</v>
      </c>
    </row>
    <row r="8" spans="1:16" ht="39.75" customHeight="1">
      <c r="A8" s="231"/>
      <c r="B8" s="231"/>
      <c r="C8" s="41" t="s">
        <v>110</v>
      </c>
      <c r="D8" s="41" t="s">
        <v>110</v>
      </c>
      <c r="E8" s="41" t="s">
        <v>110</v>
      </c>
      <c r="F8" s="41" t="s">
        <v>111</v>
      </c>
      <c r="G8" s="41" t="s">
        <v>112</v>
      </c>
      <c r="H8" s="226"/>
    </row>
    <row r="9" spans="1:16" s="44" customFormat="1">
      <c r="A9" s="42">
        <v>1</v>
      </c>
      <c r="B9" s="42">
        <v>2</v>
      </c>
      <c r="C9" s="42">
        <v>3</v>
      </c>
      <c r="D9" s="42">
        <v>4</v>
      </c>
      <c r="E9" s="42">
        <v>5</v>
      </c>
      <c r="F9" s="42">
        <v>6</v>
      </c>
      <c r="G9" s="42">
        <v>7</v>
      </c>
      <c r="H9" s="42">
        <v>8</v>
      </c>
      <c r="I9" s="43"/>
      <c r="J9" s="43"/>
      <c r="K9" s="43"/>
      <c r="L9" s="43"/>
      <c r="M9" s="43"/>
      <c r="N9" s="43"/>
    </row>
    <row r="10" spans="1:16" ht="21" customHeight="1">
      <c r="A10" s="45" t="s">
        <v>15</v>
      </c>
      <c r="B10" s="46" t="s">
        <v>113</v>
      </c>
      <c r="C10" s="47">
        <v>6423130.6481273295</v>
      </c>
      <c r="D10" s="47">
        <f>+C10</f>
        <v>6423130.6481273295</v>
      </c>
      <c r="E10" s="47">
        <v>6494632.9044895396</v>
      </c>
      <c r="F10" s="47">
        <v>3034875.1890138038</v>
      </c>
      <c r="G10" s="47">
        <v>3459757.7154757362</v>
      </c>
      <c r="H10" s="48">
        <f>D10-E10</f>
        <v>-71502.256362210028</v>
      </c>
      <c r="I10" s="49">
        <f>+C10-D10</f>
        <v>0</v>
      </c>
      <c r="J10" s="49">
        <f>+E10-F10-G10</f>
        <v>0</v>
      </c>
      <c r="K10" s="49">
        <v>0</v>
      </c>
      <c r="L10" s="49">
        <v>0</v>
      </c>
      <c r="M10" s="49">
        <v>0</v>
      </c>
      <c r="N10" s="49">
        <v>0</v>
      </c>
      <c r="P10" s="50">
        <f>E10-D10</f>
        <v>71502.256362210028</v>
      </c>
    </row>
    <row r="11" spans="1:16" ht="21" customHeight="1" outlineLevel="1">
      <c r="A11" s="42" t="s">
        <v>16</v>
      </c>
      <c r="B11" s="46" t="s">
        <v>17</v>
      </c>
      <c r="C11" s="51">
        <v>6423130.6481273314</v>
      </c>
      <c r="D11" s="51"/>
      <c r="E11" s="51">
        <v>6494632.9044895396</v>
      </c>
      <c r="F11" s="51">
        <v>3034875.1890138038</v>
      </c>
      <c r="G11" s="51">
        <v>3459757.7154757362</v>
      </c>
      <c r="H11" s="48">
        <f t="shared" ref="H11:H74" si="0">D11-E11</f>
        <v>-6494632.9044895396</v>
      </c>
      <c r="I11" s="49">
        <f t="shared" ref="I11:I74" si="1">+C11-D11</f>
        <v>6423130.6481273314</v>
      </c>
      <c r="J11" s="49">
        <f t="shared" ref="J11:J74" si="2">+E11-F11-G11</f>
        <v>0</v>
      </c>
      <c r="K11" s="49">
        <v>0</v>
      </c>
      <c r="L11" s="49">
        <v>0</v>
      </c>
      <c r="M11" s="49">
        <v>0</v>
      </c>
      <c r="N11" s="49">
        <v>0</v>
      </c>
    </row>
    <row r="12" spans="1:16" ht="21" customHeight="1" outlineLevel="1">
      <c r="A12" s="42" t="s">
        <v>18</v>
      </c>
      <c r="B12" s="46" t="s">
        <v>19</v>
      </c>
      <c r="C12" s="51"/>
      <c r="D12" s="51"/>
      <c r="E12" s="51">
        <v>0</v>
      </c>
      <c r="F12" s="51"/>
      <c r="G12" s="51"/>
      <c r="H12" s="48">
        <f t="shared" si="0"/>
        <v>0</v>
      </c>
      <c r="I12" s="49">
        <f t="shared" si="1"/>
        <v>0</v>
      </c>
      <c r="J12" s="49">
        <f t="shared" si="2"/>
        <v>0</v>
      </c>
      <c r="K12" s="49">
        <v>0</v>
      </c>
      <c r="L12" s="49">
        <v>0</v>
      </c>
      <c r="M12" s="49">
        <v>0</v>
      </c>
      <c r="N12" s="49">
        <v>0</v>
      </c>
    </row>
    <row r="13" spans="1:16" ht="21" customHeight="1">
      <c r="A13" s="45" t="s">
        <v>20</v>
      </c>
      <c r="B13" s="46" t="s">
        <v>114</v>
      </c>
      <c r="C13" s="51">
        <v>863623.67</v>
      </c>
      <c r="D13" s="51">
        <v>863623.67</v>
      </c>
      <c r="E13" s="51">
        <v>863623.66757955193</v>
      </c>
      <c r="F13" s="51">
        <v>448478.69219466858</v>
      </c>
      <c r="G13" s="51">
        <v>415144.97538488335</v>
      </c>
      <c r="H13" s="48">
        <f t="shared" si="0"/>
        <v>2.4204481160268188E-3</v>
      </c>
      <c r="I13" s="49">
        <f t="shared" si="1"/>
        <v>0</v>
      </c>
      <c r="J13" s="49">
        <f t="shared" si="2"/>
        <v>0</v>
      </c>
      <c r="K13" s="49">
        <v>0</v>
      </c>
      <c r="L13" s="49">
        <v>0</v>
      </c>
      <c r="M13" s="49">
        <v>0</v>
      </c>
      <c r="N13" s="49">
        <v>0</v>
      </c>
      <c r="P13" s="50">
        <f t="shared" ref="P13:P76" si="3">E13-D13</f>
        <v>-2.4204481160268188E-3</v>
      </c>
    </row>
    <row r="14" spans="1:16" ht="21" customHeight="1">
      <c r="A14" s="45" t="s">
        <v>21</v>
      </c>
      <c r="B14" s="46" t="s">
        <v>115</v>
      </c>
      <c r="C14" s="51">
        <v>0</v>
      </c>
      <c r="D14" s="51"/>
      <c r="E14" s="51">
        <v>0</v>
      </c>
      <c r="F14" s="51">
        <v>0</v>
      </c>
      <c r="G14" s="51">
        <v>0</v>
      </c>
      <c r="H14" s="48">
        <f t="shared" si="0"/>
        <v>0</v>
      </c>
      <c r="I14" s="49">
        <f t="shared" si="1"/>
        <v>0</v>
      </c>
      <c r="J14" s="49">
        <f t="shared" si="2"/>
        <v>0</v>
      </c>
      <c r="K14" s="49">
        <v>0</v>
      </c>
      <c r="L14" s="49">
        <v>0</v>
      </c>
      <c r="M14" s="49">
        <v>0</v>
      </c>
      <c r="N14" s="49">
        <v>0</v>
      </c>
      <c r="P14" s="50">
        <f t="shared" si="3"/>
        <v>0</v>
      </c>
    </row>
    <row r="15" spans="1:16" ht="21" customHeight="1" outlineLevel="1">
      <c r="A15" s="42" t="s">
        <v>22</v>
      </c>
      <c r="B15" s="52" t="s">
        <v>116</v>
      </c>
      <c r="C15" s="51"/>
      <c r="D15" s="51"/>
      <c r="E15" s="51">
        <v>0</v>
      </c>
      <c r="F15" s="51"/>
      <c r="G15" s="51"/>
      <c r="H15" s="48">
        <f t="shared" si="0"/>
        <v>0</v>
      </c>
      <c r="I15" s="49">
        <f t="shared" si="1"/>
        <v>0</v>
      </c>
      <c r="J15" s="49">
        <f t="shared" si="2"/>
        <v>0</v>
      </c>
      <c r="K15" s="49">
        <v>0</v>
      </c>
      <c r="L15" s="49">
        <v>0</v>
      </c>
      <c r="M15" s="49">
        <v>0</v>
      </c>
      <c r="N15" s="49">
        <v>0</v>
      </c>
      <c r="P15" s="50">
        <f t="shared" si="3"/>
        <v>0</v>
      </c>
    </row>
    <row r="16" spans="1:16" s="53" customFormat="1" ht="21" customHeight="1" outlineLevel="1">
      <c r="A16" s="42" t="s">
        <v>117</v>
      </c>
      <c r="B16" s="52" t="s">
        <v>118</v>
      </c>
      <c r="C16" s="51"/>
      <c r="D16" s="51"/>
      <c r="E16" s="51">
        <v>0</v>
      </c>
      <c r="F16" s="51"/>
      <c r="G16" s="51"/>
      <c r="H16" s="48">
        <f t="shared" si="0"/>
        <v>0</v>
      </c>
      <c r="I16" s="49">
        <f t="shared" si="1"/>
        <v>0</v>
      </c>
      <c r="J16" s="49">
        <f t="shared" si="2"/>
        <v>0</v>
      </c>
      <c r="K16" s="49">
        <v>0</v>
      </c>
      <c r="L16" s="49">
        <v>0</v>
      </c>
      <c r="M16" s="49">
        <v>0</v>
      </c>
      <c r="N16" s="49">
        <v>0</v>
      </c>
      <c r="P16" s="50">
        <f t="shared" si="3"/>
        <v>0</v>
      </c>
    </row>
    <row r="17" spans="1:16" s="53" customFormat="1" ht="21" customHeight="1" outlineLevel="1">
      <c r="A17" s="42" t="s">
        <v>119</v>
      </c>
      <c r="B17" s="52" t="s">
        <v>120</v>
      </c>
      <c r="C17" s="51">
        <v>0</v>
      </c>
      <c r="D17" s="51"/>
      <c r="E17" s="51">
        <v>0</v>
      </c>
      <c r="F17" s="51">
        <v>0</v>
      </c>
      <c r="G17" s="51">
        <v>0</v>
      </c>
      <c r="H17" s="48">
        <f t="shared" si="0"/>
        <v>0</v>
      </c>
      <c r="I17" s="49">
        <f t="shared" si="1"/>
        <v>0</v>
      </c>
      <c r="J17" s="49">
        <f t="shared" si="2"/>
        <v>0</v>
      </c>
      <c r="K17" s="49">
        <v>0</v>
      </c>
      <c r="L17" s="49">
        <v>0</v>
      </c>
      <c r="M17" s="49">
        <v>0</v>
      </c>
      <c r="N17" s="49">
        <v>0</v>
      </c>
      <c r="P17" s="50">
        <f t="shared" si="3"/>
        <v>0</v>
      </c>
    </row>
    <row r="18" spans="1:16" s="55" customFormat="1" ht="30.75" customHeight="1">
      <c r="A18" s="45">
        <v>4</v>
      </c>
      <c r="B18" s="54" t="s">
        <v>121</v>
      </c>
      <c r="C18" s="51">
        <v>7653481.0191391017</v>
      </c>
      <c r="D18" s="51">
        <v>7653481.0199999996</v>
      </c>
      <c r="E18" s="51">
        <v>7641981.0757185277</v>
      </c>
      <c r="F18" s="51">
        <v>3689995.6908346349</v>
      </c>
      <c r="G18" s="51">
        <v>3951985.3848838927</v>
      </c>
      <c r="H18" s="48">
        <f t="shared" si="0"/>
        <v>11499.944281471893</v>
      </c>
      <c r="I18" s="49">
        <f t="shared" si="1"/>
        <v>-8.6089782416820526E-4</v>
      </c>
      <c r="J18" s="49">
        <f t="shared" si="2"/>
        <v>0</v>
      </c>
      <c r="K18" s="49">
        <v>0</v>
      </c>
      <c r="L18" s="49">
        <v>0</v>
      </c>
      <c r="M18" s="49">
        <v>0</v>
      </c>
      <c r="N18" s="49">
        <v>0</v>
      </c>
      <c r="P18" s="50">
        <f t="shared" si="3"/>
        <v>-11499.944281471893</v>
      </c>
    </row>
    <row r="19" spans="1:16" ht="43.5" customHeight="1">
      <c r="A19" s="42" t="s">
        <v>23</v>
      </c>
      <c r="B19" s="56" t="s">
        <v>122</v>
      </c>
      <c r="C19" s="57">
        <v>25.7</v>
      </c>
      <c r="D19" s="57">
        <v>25.7</v>
      </c>
      <c r="E19" s="57">
        <v>50.831580306040244</v>
      </c>
      <c r="F19" s="57">
        <v>50.831580306040244</v>
      </c>
      <c r="G19" s="57">
        <v>50.831580306040244</v>
      </c>
      <c r="H19" s="48">
        <f t="shared" si="0"/>
        <v>-25.131580306040245</v>
      </c>
      <c r="I19" s="49"/>
      <c r="J19" s="49"/>
      <c r="K19" s="49">
        <v>0</v>
      </c>
      <c r="L19" s="49">
        <v>0</v>
      </c>
      <c r="M19" s="49">
        <v>0</v>
      </c>
      <c r="N19" s="49">
        <v>0</v>
      </c>
      <c r="P19" s="50">
        <f t="shared" si="3"/>
        <v>25.131580306040245</v>
      </c>
    </row>
    <row r="20" spans="1:16" ht="36" customHeight="1">
      <c r="A20" s="45" t="s">
        <v>24</v>
      </c>
      <c r="B20" s="56" t="s">
        <v>123</v>
      </c>
      <c r="C20" s="51">
        <v>2349618.6728757042</v>
      </c>
      <c r="D20" s="51">
        <f>D21+D22</f>
        <v>2349618.6728757042</v>
      </c>
      <c r="E20" s="51">
        <v>2346088.1902455883</v>
      </c>
      <c r="F20" s="51">
        <v>1132828.6770862329</v>
      </c>
      <c r="G20" s="51">
        <v>1213259.5131593549</v>
      </c>
      <c r="H20" s="48">
        <f t="shared" si="0"/>
        <v>3530.4826301159337</v>
      </c>
      <c r="I20" s="49">
        <f t="shared" si="1"/>
        <v>0</v>
      </c>
      <c r="J20" s="49">
        <f t="shared" si="2"/>
        <v>0</v>
      </c>
      <c r="K20" s="49">
        <v>0</v>
      </c>
      <c r="L20" s="49">
        <v>0</v>
      </c>
      <c r="M20" s="49">
        <v>0</v>
      </c>
      <c r="N20" s="49">
        <v>0</v>
      </c>
      <c r="P20" s="50">
        <f t="shared" si="3"/>
        <v>-3530.4826301159337</v>
      </c>
    </row>
    <row r="21" spans="1:16" s="53" customFormat="1" ht="21" customHeight="1">
      <c r="A21" s="42" t="s">
        <v>124</v>
      </c>
      <c r="B21" s="58" t="s">
        <v>125</v>
      </c>
      <c r="C21" s="51">
        <v>2296044.3057417306</v>
      </c>
      <c r="D21" s="51">
        <v>2296044.3057417306</v>
      </c>
      <c r="E21" s="51">
        <v>2292594.3227155586</v>
      </c>
      <c r="F21" s="51">
        <v>1106998.7072503904</v>
      </c>
      <c r="G21" s="51">
        <v>1185595.6154651677</v>
      </c>
      <c r="H21" s="48">
        <f t="shared" si="0"/>
        <v>3449.9830261720344</v>
      </c>
      <c r="I21" s="49">
        <f t="shared" si="1"/>
        <v>0</v>
      </c>
      <c r="J21" s="49">
        <f t="shared" si="2"/>
        <v>0</v>
      </c>
      <c r="K21" s="49">
        <v>0</v>
      </c>
      <c r="L21" s="49">
        <v>0</v>
      </c>
      <c r="M21" s="49">
        <v>0</v>
      </c>
      <c r="N21" s="49">
        <v>0</v>
      </c>
      <c r="P21" s="50">
        <f t="shared" si="3"/>
        <v>-3449.9830261720344</v>
      </c>
    </row>
    <row r="22" spans="1:16" s="59" customFormat="1" ht="42" customHeight="1">
      <c r="A22" s="45" t="s">
        <v>126</v>
      </c>
      <c r="B22" s="58" t="s">
        <v>127</v>
      </c>
      <c r="C22" s="51">
        <v>53574.367133973712</v>
      </c>
      <c r="D22" s="51">
        <v>53574.367133973712</v>
      </c>
      <c r="E22" s="51">
        <v>53493.867530029689</v>
      </c>
      <c r="F22" s="51">
        <v>25829.969835842443</v>
      </c>
      <c r="G22" s="51">
        <v>27663.89769418725</v>
      </c>
      <c r="H22" s="48">
        <f t="shared" si="0"/>
        <v>80.499603944022965</v>
      </c>
      <c r="I22" s="49">
        <f t="shared" si="1"/>
        <v>0</v>
      </c>
      <c r="J22" s="49">
        <f t="shared" si="2"/>
        <v>0</v>
      </c>
      <c r="K22" s="49">
        <v>0</v>
      </c>
      <c r="L22" s="49">
        <v>0</v>
      </c>
      <c r="M22" s="49">
        <v>0</v>
      </c>
      <c r="N22" s="49">
        <v>0</v>
      </c>
      <c r="P22" s="50">
        <f t="shared" si="3"/>
        <v>-80.499603944022965</v>
      </c>
    </row>
    <row r="23" spans="1:16" s="55" customFormat="1" ht="21" customHeight="1">
      <c r="A23" s="45" t="s">
        <v>25</v>
      </c>
      <c r="B23" s="60" t="s">
        <v>128</v>
      </c>
      <c r="C23" s="51">
        <v>3847501.8271074998</v>
      </c>
      <c r="D23" s="51">
        <v>3847501.83</v>
      </c>
      <c r="E23" s="51">
        <v>1305203.5306412317</v>
      </c>
      <c r="F23" s="51">
        <v>620304.14996526996</v>
      </c>
      <c r="G23" s="51">
        <v>684899.38067596185</v>
      </c>
      <c r="H23" s="61">
        <f t="shared" si="0"/>
        <v>2542298.2993587684</v>
      </c>
      <c r="I23" s="49">
        <f t="shared" si="1"/>
        <v>-2.8925002552568913E-3</v>
      </c>
      <c r="J23" s="49">
        <f t="shared" si="2"/>
        <v>0</v>
      </c>
      <c r="K23" s="49">
        <v>0</v>
      </c>
      <c r="L23" s="49">
        <v>0</v>
      </c>
      <c r="M23" s="49">
        <v>0</v>
      </c>
      <c r="N23" s="49">
        <v>0</v>
      </c>
      <c r="P23" s="50">
        <f t="shared" si="3"/>
        <v>-2542298.2993587684</v>
      </c>
    </row>
    <row r="24" spans="1:16" ht="21" customHeight="1" outlineLevel="1">
      <c r="A24" s="42" t="s">
        <v>129</v>
      </c>
      <c r="B24" s="62" t="s">
        <v>130</v>
      </c>
      <c r="C24" s="51">
        <v>0</v>
      </c>
      <c r="D24" s="51"/>
      <c r="E24" s="51">
        <v>0</v>
      </c>
      <c r="F24" s="51"/>
      <c r="G24" s="51"/>
      <c r="H24" s="48">
        <f t="shared" si="0"/>
        <v>0</v>
      </c>
      <c r="I24" s="49">
        <f t="shared" si="1"/>
        <v>0</v>
      </c>
      <c r="J24" s="49">
        <f t="shared" si="2"/>
        <v>0</v>
      </c>
      <c r="K24" s="49">
        <v>0</v>
      </c>
      <c r="L24" s="49">
        <v>0</v>
      </c>
      <c r="M24" s="49">
        <v>0</v>
      </c>
      <c r="N24" s="49">
        <v>0</v>
      </c>
      <c r="P24" s="50">
        <f t="shared" si="3"/>
        <v>0</v>
      </c>
    </row>
    <row r="25" spans="1:16" s="63" customFormat="1" ht="21" customHeight="1" outlineLevel="1">
      <c r="A25" s="42" t="s">
        <v>131</v>
      </c>
      <c r="B25" s="62" t="s">
        <v>132</v>
      </c>
      <c r="C25" s="51">
        <v>1326319.5171074998</v>
      </c>
      <c r="D25" s="51"/>
      <c r="E25" s="51">
        <v>608310.68457519403</v>
      </c>
      <c r="F25" s="51">
        <v>304155.34228759701</v>
      </c>
      <c r="G25" s="51">
        <v>304155.34228759701</v>
      </c>
      <c r="H25" s="48">
        <f t="shared" si="0"/>
        <v>-608310.68457519403</v>
      </c>
      <c r="I25" s="49">
        <f t="shared" si="1"/>
        <v>1326319.5171074998</v>
      </c>
      <c r="J25" s="49">
        <f t="shared" si="2"/>
        <v>0</v>
      </c>
      <c r="K25" s="49">
        <v>0</v>
      </c>
      <c r="L25" s="49">
        <v>0</v>
      </c>
      <c r="M25" s="49">
        <v>0</v>
      </c>
      <c r="N25" s="49">
        <v>0</v>
      </c>
      <c r="P25" s="50">
        <f t="shared" si="3"/>
        <v>608310.68457519403</v>
      </c>
    </row>
    <row r="26" spans="1:16" s="55" customFormat="1" ht="21" customHeight="1" outlineLevel="1" collapsed="1">
      <c r="A26" s="42" t="s">
        <v>133</v>
      </c>
      <c r="B26" s="64" t="s">
        <v>134</v>
      </c>
      <c r="C26" s="51">
        <v>1326319.5171074998</v>
      </c>
      <c r="D26" s="51"/>
      <c r="E26" s="51">
        <v>608310.68457519403</v>
      </c>
      <c r="F26" s="51">
        <v>304155.34228759701</v>
      </c>
      <c r="G26" s="51">
        <v>304155.34228759701</v>
      </c>
      <c r="H26" s="48">
        <f t="shared" si="0"/>
        <v>-608310.68457519403</v>
      </c>
      <c r="I26" s="49">
        <f t="shared" si="1"/>
        <v>1326319.5171074998</v>
      </c>
      <c r="J26" s="49">
        <f t="shared" si="2"/>
        <v>0</v>
      </c>
      <c r="K26" s="49">
        <v>0</v>
      </c>
      <c r="L26" s="49">
        <v>0</v>
      </c>
      <c r="M26" s="49">
        <v>0</v>
      </c>
      <c r="N26" s="49">
        <v>0</v>
      </c>
      <c r="P26" s="50">
        <f t="shared" si="3"/>
        <v>608310.68457519403</v>
      </c>
    </row>
    <row r="27" spans="1:16" s="55" customFormat="1" ht="21" customHeight="1" outlineLevel="1">
      <c r="A27" s="42" t="s">
        <v>135</v>
      </c>
      <c r="B27" s="65" t="s">
        <v>136</v>
      </c>
      <c r="C27" s="51"/>
      <c r="D27" s="51"/>
      <c r="E27" s="51">
        <v>0</v>
      </c>
      <c r="F27" s="51"/>
      <c r="G27" s="51"/>
      <c r="H27" s="48">
        <f t="shared" si="0"/>
        <v>0</v>
      </c>
      <c r="I27" s="49">
        <f t="shared" si="1"/>
        <v>0</v>
      </c>
      <c r="J27" s="49">
        <f t="shared" si="2"/>
        <v>0</v>
      </c>
      <c r="K27" s="49">
        <v>0</v>
      </c>
      <c r="L27" s="49">
        <v>0</v>
      </c>
      <c r="M27" s="49">
        <v>0</v>
      </c>
      <c r="N27" s="49">
        <v>0</v>
      </c>
      <c r="P27" s="50">
        <f t="shared" si="3"/>
        <v>0</v>
      </c>
    </row>
    <row r="28" spans="1:16" s="55" customFormat="1" ht="50.25" customHeight="1" outlineLevel="1">
      <c r="A28" s="42" t="s">
        <v>137</v>
      </c>
      <c r="B28" s="65" t="s">
        <v>138</v>
      </c>
      <c r="C28" s="51"/>
      <c r="D28" s="51"/>
      <c r="E28" s="51">
        <v>0</v>
      </c>
      <c r="F28" s="51"/>
      <c r="G28" s="51"/>
      <c r="H28" s="48">
        <f t="shared" si="0"/>
        <v>0</v>
      </c>
      <c r="I28" s="49">
        <f t="shared" si="1"/>
        <v>0</v>
      </c>
      <c r="J28" s="49">
        <f t="shared" si="2"/>
        <v>0</v>
      </c>
      <c r="K28" s="49">
        <v>0</v>
      </c>
      <c r="L28" s="49">
        <v>0</v>
      </c>
      <c r="M28" s="49">
        <v>0</v>
      </c>
      <c r="N28" s="49">
        <v>0</v>
      </c>
      <c r="P28" s="50">
        <f t="shared" si="3"/>
        <v>0</v>
      </c>
    </row>
    <row r="29" spans="1:16" s="55" customFormat="1" ht="21" customHeight="1">
      <c r="A29" s="42" t="s">
        <v>139</v>
      </c>
      <c r="B29" s="65" t="s">
        <v>140</v>
      </c>
      <c r="C29" s="51">
        <v>1326319.5171074998</v>
      </c>
      <c r="D29" s="51">
        <v>1326319.52</v>
      </c>
      <c r="E29" s="51">
        <v>608310.68457519403</v>
      </c>
      <c r="F29" s="51">
        <v>304155.34228759701</v>
      </c>
      <c r="G29" s="51">
        <v>304155.34228759701</v>
      </c>
      <c r="H29" s="48">
        <f t="shared" si="0"/>
        <v>718008.83542480599</v>
      </c>
      <c r="I29" s="49">
        <f t="shared" si="1"/>
        <v>-2.8925002552568913E-3</v>
      </c>
      <c r="J29" s="49">
        <f t="shared" si="2"/>
        <v>0</v>
      </c>
      <c r="K29" s="49">
        <v>0</v>
      </c>
      <c r="L29" s="49">
        <v>0</v>
      </c>
      <c r="M29" s="49">
        <v>0</v>
      </c>
      <c r="N29" s="49">
        <v>0</v>
      </c>
      <c r="P29" s="50">
        <f t="shared" si="3"/>
        <v>-718008.83542480599</v>
      </c>
    </row>
    <row r="30" spans="1:16" s="55" customFormat="1" ht="21" customHeight="1" outlineLevel="1">
      <c r="A30" s="42" t="s">
        <v>141</v>
      </c>
      <c r="B30" s="64" t="s">
        <v>142</v>
      </c>
      <c r="C30" s="51">
        <v>0</v>
      </c>
      <c r="D30" s="51"/>
      <c r="E30" s="51">
        <v>0</v>
      </c>
      <c r="F30" s="51">
        <v>0</v>
      </c>
      <c r="G30" s="51">
        <v>0</v>
      </c>
      <c r="H30" s="48">
        <f t="shared" si="0"/>
        <v>0</v>
      </c>
      <c r="I30" s="49">
        <f t="shared" si="1"/>
        <v>0</v>
      </c>
      <c r="J30" s="49">
        <f t="shared" si="2"/>
        <v>0</v>
      </c>
      <c r="K30" s="49">
        <v>0</v>
      </c>
      <c r="L30" s="49">
        <v>0</v>
      </c>
      <c r="M30" s="49">
        <v>0</v>
      </c>
      <c r="N30" s="49">
        <v>0</v>
      </c>
      <c r="P30" s="50">
        <f t="shared" si="3"/>
        <v>0</v>
      </c>
    </row>
    <row r="31" spans="1:16" s="55" customFormat="1" ht="21" customHeight="1">
      <c r="A31" s="42" t="s">
        <v>143</v>
      </c>
      <c r="B31" s="62" t="s">
        <v>144</v>
      </c>
      <c r="C31" s="51">
        <v>2521182.31</v>
      </c>
      <c r="D31" s="51">
        <v>2521182.31</v>
      </c>
      <c r="E31" s="51">
        <v>696892.84606603778</v>
      </c>
      <c r="F31" s="51">
        <v>316148.80767767294</v>
      </c>
      <c r="G31" s="51">
        <v>380744.03838836483</v>
      </c>
      <c r="H31" s="48">
        <f t="shared" si="0"/>
        <v>1824289.4639339624</v>
      </c>
      <c r="I31" s="49">
        <f t="shared" si="1"/>
        <v>0</v>
      </c>
      <c r="J31" s="49">
        <f t="shared" si="2"/>
        <v>0</v>
      </c>
      <c r="K31" s="49">
        <v>0</v>
      </c>
      <c r="L31" s="49">
        <v>0</v>
      </c>
      <c r="M31" s="49">
        <v>0</v>
      </c>
      <c r="N31" s="49">
        <v>0</v>
      </c>
      <c r="P31" s="50">
        <f t="shared" si="3"/>
        <v>-1824289.4639339624</v>
      </c>
    </row>
    <row r="32" spans="1:16" s="55" customFormat="1" ht="21" customHeight="1" outlineLevel="1">
      <c r="A32" s="42" t="s">
        <v>145</v>
      </c>
      <c r="B32" s="64" t="s">
        <v>146</v>
      </c>
      <c r="C32" s="51">
        <v>0</v>
      </c>
      <c r="D32" s="51"/>
      <c r="E32" s="51">
        <v>0</v>
      </c>
      <c r="F32" s="51">
        <v>0</v>
      </c>
      <c r="G32" s="51">
        <v>0</v>
      </c>
      <c r="H32" s="48">
        <f t="shared" si="0"/>
        <v>0</v>
      </c>
      <c r="I32" s="49">
        <f t="shared" si="1"/>
        <v>0</v>
      </c>
      <c r="J32" s="49">
        <f t="shared" si="2"/>
        <v>0</v>
      </c>
      <c r="K32" s="49">
        <v>0</v>
      </c>
      <c r="L32" s="49">
        <v>0</v>
      </c>
      <c r="M32" s="49">
        <v>0</v>
      </c>
      <c r="N32" s="49">
        <v>0</v>
      </c>
      <c r="P32" s="50">
        <f t="shared" si="3"/>
        <v>0</v>
      </c>
    </row>
    <row r="33" spans="1:16" s="55" customFormat="1" ht="21" customHeight="1" outlineLevel="1">
      <c r="A33" s="42" t="s">
        <v>147</v>
      </c>
      <c r="B33" s="65" t="s">
        <v>136</v>
      </c>
      <c r="C33" s="51"/>
      <c r="D33" s="51"/>
      <c r="E33" s="51">
        <v>0</v>
      </c>
      <c r="F33" s="51"/>
      <c r="G33" s="51"/>
      <c r="H33" s="48">
        <f t="shared" si="0"/>
        <v>0</v>
      </c>
      <c r="I33" s="49">
        <f t="shared" si="1"/>
        <v>0</v>
      </c>
      <c r="J33" s="49">
        <f t="shared" si="2"/>
        <v>0</v>
      </c>
      <c r="K33" s="49">
        <v>0</v>
      </c>
      <c r="L33" s="49">
        <v>0</v>
      </c>
      <c r="M33" s="49">
        <v>0</v>
      </c>
      <c r="N33" s="49">
        <v>0</v>
      </c>
      <c r="P33" s="50">
        <f t="shared" si="3"/>
        <v>0</v>
      </c>
    </row>
    <row r="34" spans="1:16" s="55" customFormat="1" ht="21" customHeight="1" outlineLevel="1">
      <c r="A34" s="42" t="s">
        <v>148</v>
      </c>
      <c r="B34" s="65" t="s">
        <v>149</v>
      </c>
      <c r="C34" s="51"/>
      <c r="D34" s="51"/>
      <c r="E34" s="51">
        <v>0</v>
      </c>
      <c r="F34" s="51"/>
      <c r="G34" s="51"/>
      <c r="H34" s="48">
        <f t="shared" si="0"/>
        <v>0</v>
      </c>
      <c r="I34" s="49">
        <f t="shared" si="1"/>
        <v>0</v>
      </c>
      <c r="J34" s="49">
        <f t="shared" si="2"/>
        <v>0</v>
      </c>
      <c r="K34" s="49">
        <v>0</v>
      </c>
      <c r="L34" s="49">
        <v>0</v>
      </c>
      <c r="M34" s="49">
        <v>0</v>
      </c>
      <c r="N34" s="49">
        <v>0</v>
      </c>
      <c r="P34" s="50">
        <f t="shared" si="3"/>
        <v>0</v>
      </c>
    </row>
    <row r="35" spans="1:16" s="55" customFormat="1" ht="21" customHeight="1" outlineLevel="1" collapsed="1">
      <c r="A35" s="42" t="s">
        <v>150</v>
      </c>
      <c r="B35" s="64" t="s">
        <v>140</v>
      </c>
      <c r="C35" s="51">
        <v>0</v>
      </c>
      <c r="D35" s="51"/>
      <c r="E35" s="51">
        <v>0</v>
      </c>
      <c r="F35" s="51"/>
      <c r="G35" s="51"/>
      <c r="H35" s="48">
        <f t="shared" si="0"/>
        <v>0</v>
      </c>
      <c r="I35" s="49">
        <f t="shared" si="1"/>
        <v>0</v>
      </c>
      <c r="J35" s="49">
        <f t="shared" si="2"/>
        <v>0</v>
      </c>
      <c r="K35" s="49">
        <v>0</v>
      </c>
      <c r="L35" s="49">
        <v>0</v>
      </c>
      <c r="M35" s="49">
        <v>0</v>
      </c>
      <c r="N35" s="49">
        <v>0</v>
      </c>
      <c r="P35" s="50">
        <f t="shared" si="3"/>
        <v>0</v>
      </c>
    </row>
    <row r="36" spans="1:16" s="55" customFormat="1" ht="21" customHeight="1">
      <c r="A36" s="42" t="s">
        <v>151</v>
      </c>
      <c r="B36" s="58" t="s">
        <v>142</v>
      </c>
      <c r="C36" s="51">
        <v>2521182.31</v>
      </c>
      <c r="D36" s="51">
        <v>2521182.31</v>
      </c>
      <c r="E36" s="51">
        <v>696892.84606603778</v>
      </c>
      <c r="F36" s="51">
        <v>316148.80767767294</v>
      </c>
      <c r="G36" s="51">
        <v>380744.03838836483</v>
      </c>
      <c r="H36" s="48">
        <f t="shared" si="0"/>
        <v>1824289.4639339624</v>
      </c>
      <c r="I36" s="49">
        <f t="shared" si="1"/>
        <v>0</v>
      </c>
      <c r="J36" s="49">
        <f t="shared" si="2"/>
        <v>0</v>
      </c>
      <c r="K36" s="49">
        <v>0</v>
      </c>
      <c r="L36" s="49">
        <v>0</v>
      </c>
      <c r="M36" s="49">
        <v>0</v>
      </c>
      <c r="N36" s="49">
        <v>0</v>
      </c>
      <c r="P36" s="50">
        <f t="shared" si="3"/>
        <v>-1824289.4639339624</v>
      </c>
    </row>
    <row r="37" spans="1:16" s="55" customFormat="1" ht="21" customHeight="1">
      <c r="A37" s="45" t="s">
        <v>27</v>
      </c>
      <c r="B37" s="60" t="s">
        <v>152</v>
      </c>
      <c r="C37" s="51">
        <v>0</v>
      </c>
      <c r="D37" s="51">
        <v>0</v>
      </c>
      <c r="E37" s="51">
        <v>0</v>
      </c>
      <c r="F37" s="51">
        <v>0</v>
      </c>
      <c r="G37" s="51">
        <v>0</v>
      </c>
      <c r="H37" s="48">
        <f t="shared" si="0"/>
        <v>0</v>
      </c>
      <c r="I37" s="49">
        <f t="shared" si="1"/>
        <v>0</v>
      </c>
      <c r="J37" s="49">
        <f t="shared" si="2"/>
        <v>0</v>
      </c>
      <c r="K37" s="49">
        <v>0</v>
      </c>
      <c r="L37" s="49">
        <v>0</v>
      </c>
      <c r="M37" s="49">
        <v>0</v>
      </c>
      <c r="N37" s="49">
        <v>0</v>
      </c>
      <c r="P37" s="50">
        <f t="shared" si="3"/>
        <v>0</v>
      </c>
    </row>
    <row r="38" spans="1:16" s="55" customFormat="1" ht="21" customHeight="1" outlineLevel="1">
      <c r="A38" s="42" t="s">
        <v>28</v>
      </c>
      <c r="B38" s="58" t="s">
        <v>153</v>
      </c>
      <c r="C38" s="51"/>
      <c r="D38" s="51"/>
      <c r="E38" s="51">
        <v>0</v>
      </c>
      <c r="F38" s="51"/>
      <c r="G38" s="51"/>
      <c r="H38" s="48">
        <f t="shared" si="0"/>
        <v>0</v>
      </c>
      <c r="I38" s="49">
        <f t="shared" si="1"/>
        <v>0</v>
      </c>
      <c r="J38" s="49">
        <f t="shared" si="2"/>
        <v>0</v>
      </c>
      <c r="K38" s="49">
        <v>0</v>
      </c>
      <c r="L38" s="49">
        <v>0</v>
      </c>
      <c r="M38" s="49">
        <v>0</v>
      </c>
      <c r="N38" s="49">
        <v>0</v>
      </c>
      <c r="P38" s="50">
        <f t="shared" si="3"/>
        <v>0</v>
      </c>
    </row>
    <row r="39" spans="1:16" s="55" customFormat="1" ht="21" customHeight="1" outlineLevel="1">
      <c r="A39" s="42" t="s">
        <v>29</v>
      </c>
      <c r="B39" s="58" t="s">
        <v>154</v>
      </c>
      <c r="C39" s="51"/>
      <c r="D39" s="51"/>
      <c r="E39" s="51">
        <v>0</v>
      </c>
      <c r="F39" s="51"/>
      <c r="G39" s="51"/>
      <c r="H39" s="48">
        <f t="shared" si="0"/>
        <v>0</v>
      </c>
      <c r="I39" s="49">
        <f t="shared" si="1"/>
        <v>0</v>
      </c>
      <c r="J39" s="49">
        <f t="shared" si="2"/>
        <v>0</v>
      </c>
      <c r="K39" s="49">
        <v>0</v>
      </c>
      <c r="L39" s="49">
        <v>0</v>
      </c>
      <c r="M39" s="49">
        <v>0</v>
      </c>
      <c r="N39" s="49">
        <v>0</v>
      </c>
      <c r="P39" s="50">
        <f t="shared" si="3"/>
        <v>0</v>
      </c>
    </row>
    <row r="40" spans="1:16" s="55" customFormat="1" ht="21" customHeight="1" outlineLevel="1">
      <c r="A40" s="42" t="s">
        <v>155</v>
      </c>
      <c r="B40" s="58" t="s">
        <v>156</v>
      </c>
      <c r="C40" s="51"/>
      <c r="D40" s="51"/>
      <c r="E40" s="51">
        <v>0</v>
      </c>
      <c r="F40" s="51"/>
      <c r="G40" s="51"/>
      <c r="H40" s="48">
        <f t="shared" si="0"/>
        <v>0</v>
      </c>
      <c r="I40" s="49">
        <f t="shared" si="1"/>
        <v>0</v>
      </c>
      <c r="J40" s="49">
        <f t="shared" si="2"/>
        <v>0</v>
      </c>
      <c r="K40" s="49">
        <v>0</v>
      </c>
      <c r="L40" s="49">
        <v>0</v>
      </c>
      <c r="M40" s="49">
        <v>0</v>
      </c>
      <c r="N40" s="49">
        <v>0</v>
      </c>
      <c r="P40" s="50">
        <f t="shared" si="3"/>
        <v>0</v>
      </c>
    </row>
    <row r="41" spans="1:16" s="55" customFormat="1" ht="21" customHeight="1" outlineLevel="1">
      <c r="A41" s="42" t="s">
        <v>157</v>
      </c>
      <c r="B41" s="58" t="s">
        <v>158</v>
      </c>
      <c r="C41" s="51"/>
      <c r="D41" s="51"/>
      <c r="E41" s="51">
        <v>0</v>
      </c>
      <c r="F41" s="51"/>
      <c r="G41" s="51"/>
      <c r="H41" s="48">
        <f t="shared" si="0"/>
        <v>0</v>
      </c>
      <c r="I41" s="49">
        <f t="shared" si="1"/>
        <v>0</v>
      </c>
      <c r="J41" s="49">
        <f t="shared" si="2"/>
        <v>0</v>
      </c>
      <c r="K41" s="49">
        <v>0</v>
      </c>
      <c r="L41" s="49">
        <v>0</v>
      </c>
      <c r="M41" s="49">
        <v>0</v>
      </c>
      <c r="N41" s="49">
        <v>0</v>
      </c>
      <c r="P41" s="50">
        <f t="shared" si="3"/>
        <v>0</v>
      </c>
    </row>
    <row r="42" spans="1:16" s="55" customFormat="1" ht="21" customHeight="1" outlineLevel="1">
      <c r="A42" s="42" t="s">
        <v>159</v>
      </c>
      <c r="B42" s="58" t="s">
        <v>160</v>
      </c>
      <c r="C42" s="51"/>
      <c r="D42" s="51"/>
      <c r="E42" s="51">
        <v>0</v>
      </c>
      <c r="F42" s="51"/>
      <c r="G42" s="51"/>
      <c r="H42" s="48">
        <f t="shared" si="0"/>
        <v>0</v>
      </c>
      <c r="I42" s="49">
        <f t="shared" si="1"/>
        <v>0</v>
      </c>
      <c r="J42" s="49">
        <f t="shared" si="2"/>
        <v>0</v>
      </c>
      <c r="K42" s="49">
        <v>0</v>
      </c>
      <c r="L42" s="49">
        <v>0</v>
      </c>
      <c r="M42" s="49">
        <v>0</v>
      </c>
      <c r="N42" s="49">
        <v>0</v>
      </c>
      <c r="P42" s="50">
        <f t="shared" si="3"/>
        <v>0</v>
      </c>
    </row>
    <row r="43" spans="1:16" s="55" customFormat="1" ht="21" customHeight="1">
      <c r="A43" s="45" t="s">
        <v>30</v>
      </c>
      <c r="B43" s="60" t="s">
        <v>26</v>
      </c>
      <c r="C43" s="51">
        <v>0</v>
      </c>
      <c r="D43" s="51">
        <v>0</v>
      </c>
      <c r="E43" s="51">
        <v>0</v>
      </c>
      <c r="F43" s="51">
        <v>0</v>
      </c>
      <c r="G43" s="51">
        <v>0</v>
      </c>
      <c r="H43" s="48">
        <f t="shared" si="0"/>
        <v>0</v>
      </c>
      <c r="I43" s="49">
        <f t="shared" si="1"/>
        <v>0</v>
      </c>
      <c r="J43" s="49">
        <f t="shared" si="2"/>
        <v>0</v>
      </c>
      <c r="K43" s="49">
        <v>0</v>
      </c>
      <c r="L43" s="49">
        <v>0</v>
      </c>
      <c r="M43" s="49">
        <v>0</v>
      </c>
      <c r="N43" s="49">
        <v>0</v>
      </c>
      <c r="P43" s="50">
        <f t="shared" si="3"/>
        <v>0</v>
      </c>
    </row>
    <row r="44" spans="1:16" s="55" customFormat="1" ht="21" customHeight="1">
      <c r="A44" s="45" t="s">
        <v>31</v>
      </c>
      <c r="B44" s="60" t="s">
        <v>161</v>
      </c>
      <c r="C44" s="51">
        <v>26827548</v>
      </c>
      <c r="D44" s="51">
        <v>28859424.579999998</v>
      </c>
      <c r="E44" s="51">
        <v>28128217.905999184</v>
      </c>
      <c r="F44" s="51">
        <v>13326177.310403934</v>
      </c>
      <c r="G44" s="51">
        <v>14802040.59559525</v>
      </c>
      <c r="H44" s="48">
        <f t="shared" si="0"/>
        <v>731206.67400081456</v>
      </c>
      <c r="I44" s="49">
        <f t="shared" si="1"/>
        <v>-2031876.5799999982</v>
      </c>
      <c r="J44" s="49">
        <f t="shared" si="2"/>
        <v>0</v>
      </c>
      <c r="K44" s="49">
        <v>0</v>
      </c>
      <c r="L44" s="49">
        <v>0</v>
      </c>
      <c r="M44" s="49">
        <v>0</v>
      </c>
      <c r="N44" s="49">
        <v>0</v>
      </c>
      <c r="P44" s="50">
        <f t="shared" si="3"/>
        <v>-731206.67400081456</v>
      </c>
    </row>
    <row r="45" spans="1:16" s="55" customFormat="1" ht="21" customHeight="1">
      <c r="A45" s="42" t="s">
        <v>32</v>
      </c>
      <c r="B45" s="58" t="s">
        <v>162</v>
      </c>
      <c r="C45" s="51">
        <v>26827548</v>
      </c>
      <c r="D45" s="51">
        <f>+D44</f>
        <v>28859424.579999998</v>
      </c>
      <c r="E45" s="51">
        <v>28128217.905999184</v>
      </c>
      <c r="F45" s="51">
        <v>13326177.310403934</v>
      </c>
      <c r="G45" s="51">
        <v>14802040.59559525</v>
      </c>
      <c r="H45" s="48">
        <f t="shared" si="0"/>
        <v>731206.67400081456</v>
      </c>
      <c r="I45" s="49">
        <f t="shared" si="1"/>
        <v>-2031876.5799999982</v>
      </c>
      <c r="J45" s="49">
        <f t="shared" si="2"/>
        <v>0</v>
      </c>
      <c r="K45" s="49">
        <v>0</v>
      </c>
      <c r="L45" s="49">
        <v>0</v>
      </c>
      <c r="M45" s="49">
        <v>0</v>
      </c>
      <c r="N45" s="49">
        <v>0</v>
      </c>
      <c r="P45" s="50">
        <f t="shared" si="3"/>
        <v>-731206.67400081456</v>
      </c>
    </row>
    <row r="46" spans="1:16" s="55" customFormat="1" ht="21" customHeight="1">
      <c r="A46" s="42" t="s">
        <v>163</v>
      </c>
      <c r="B46" s="66" t="s">
        <v>164</v>
      </c>
      <c r="C46" s="51">
        <v>0</v>
      </c>
      <c r="D46" s="51">
        <v>0</v>
      </c>
      <c r="E46" s="51">
        <v>153165.59050993199</v>
      </c>
      <c r="F46" s="51">
        <v>72564.562170600489</v>
      </c>
      <c r="G46" s="51">
        <v>80601.028339331504</v>
      </c>
      <c r="H46" s="48">
        <f t="shared" si="0"/>
        <v>-153165.59050993199</v>
      </c>
      <c r="I46" s="49">
        <f t="shared" si="1"/>
        <v>0</v>
      </c>
      <c r="J46" s="49">
        <f t="shared" si="2"/>
        <v>0</v>
      </c>
      <c r="K46" s="49">
        <v>0</v>
      </c>
      <c r="L46" s="49">
        <v>0</v>
      </c>
      <c r="M46" s="49">
        <v>0</v>
      </c>
      <c r="N46" s="49">
        <v>0</v>
      </c>
      <c r="P46" s="50">
        <f t="shared" si="3"/>
        <v>153165.59050993199</v>
      </c>
    </row>
    <row r="47" spans="1:16" s="55" customFormat="1" ht="21" customHeight="1" outlineLevel="1">
      <c r="A47" s="67" t="s">
        <v>33</v>
      </c>
      <c r="B47" s="60" t="s">
        <v>165</v>
      </c>
      <c r="C47" s="51">
        <v>0</v>
      </c>
      <c r="D47" s="51"/>
      <c r="E47" s="51">
        <v>0</v>
      </c>
      <c r="F47" s="51">
        <v>0</v>
      </c>
      <c r="G47" s="51">
        <v>0</v>
      </c>
      <c r="H47" s="48">
        <f t="shared" si="0"/>
        <v>0</v>
      </c>
      <c r="I47" s="49">
        <f t="shared" si="1"/>
        <v>0</v>
      </c>
      <c r="J47" s="49">
        <f t="shared" si="2"/>
        <v>0</v>
      </c>
      <c r="K47" s="49">
        <v>0</v>
      </c>
      <c r="L47" s="49">
        <v>0</v>
      </c>
      <c r="M47" s="49">
        <v>0</v>
      </c>
      <c r="N47" s="49">
        <v>0</v>
      </c>
      <c r="P47" s="50">
        <f t="shared" si="3"/>
        <v>0</v>
      </c>
    </row>
    <row r="48" spans="1:16" s="55" customFormat="1" ht="21" customHeight="1" outlineLevel="1">
      <c r="A48" s="67" t="s">
        <v>166</v>
      </c>
      <c r="B48" s="60" t="s">
        <v>164</v>
      </c>
      <c r="C48" s="51">
        <v>0</v>
      </c>
      <c r="D48" s="51"/>
      <c r="E48" s="51">
        <v>0</v>
      </c>
      <c r="F48" s="51">
        <v>0</v>
      </c>
      <c r="G48" s="51">
        <v>0</v>
      </c>
      <c r="H48" s="48">
        <f t="shared" si="0"/>
        <v>0</v>
      </c>
      <c r="I48" s="49">
        <f t="shared" si="1"/>
        <v>0</v>
      </c>
      <c r="J48" s="49">
        <f t="shared" si="2"/>
        <v>0</v>
      </c>
      <c r="K48" s="49">
        <v>0</v>
      </c>
      <c r="L48" s="49">
        <v>0</v>
      </c>
      <c r="M48" s="49">
        <v>0</v>
      </c>
      <c r="N48" s="49">
        <v>0</v>
      </c>
      <c r="P48" s="50">
        <f t="shared" si="3"/>
        <v>0</v>
      </c>
    </row>
    <row r="49" spans="1:16" s="55" customFormat="1" ht="21" customHeight="1">
      <c r="A49" s="45" t="s">
        <v>35</v>
      </c>
      <c r="B49" s="60" t="s">
        <v>167</v>
      </c>
      <c r="C49" s="51">
        <v>0</v>
      </c>
      <c r="D49" s="51">
        <v>0</v>
      </c>
      <c r="E49" s="51">
        <v>0</v>
      </c>
      <c r="F49" s="51">
        <v>0</v>
      </c>
      <c r="G49" s="51">
        <v>0</v>
      </c>
      <c r="H49" s="48">
        <f t="shared" si="0"/>
        <v>0</v>
      </c>
      <c r="I49" s="49">
        <f t="shared" si="1"/>
        <v>0</v>
      </c>
      <c r="J49" s="49">
        <f t="shared" si="2"/>
        <v>0</v>
      </c>
      <c r="K49" s="49">
        <v>0</v>
      </c>
      <c r="L49" s="49">
        <v>0</v>
      </c>
      <c r="M49" s="49">
        <v>0</v>
      </c>
      <c r="N49" s="49">
        <v>0</v>
      </c>
      <c r="P49" s="50">
        <f t="shared" si="3"/>
        <v>0</v>
      </c>
    </row>
    <row r="50" spans="1:16" s="55" customFormat="1" ht="21" customHeight="1" outlineLevel="1" collapsed="1">
      <c r="A50" s="67" t="s">
        <v>168</v>
      </c>
      <c r="B50" s="60" t="s">
        <v>169</v>
      </c>
      <c r="C50" s="51">
        <v>0</v>
      </c>
      <c r="D50" s="51"/>
      <c r="E50" s="51">
        <v>0</v>
      </c>
      <c r="F50" s="51">
        <v>0</v>
      </c>
      <c r="G50" s="51">
        <v>0</v>
      </c>
      <c r="H50" s="48">
        <f t="shared" si="0"/>
        <v>0</v>
      </c>
      <c r="I50" s="49">
        <f t="shared" si="1"/>
        <v>0</v>
      </c>
      <c r="J50" s="49">
        <f t="shared" si="2"/>
        <v>0</v>
      </c>
      <c r="K50" s="49">
        <v>0</v>
      </c>
      <c r="L50" s="49">
        <v>0</v>
      </c>
      <c r="M50" s="49">
        <v>0</v>
      </c>
      <c r="N50" s="49">
        <v>0</v>
      </c>
      <c r="P50" s="50">
        <f t="shared" si="3"/>
        <v>0</v>
      </c>
    </row>
    <row r="51" spans="1:16" s="55" customFormat="1" ht="21" customHeight="1" outlineLevel="1">
      <c r="A51" s="67" t="s">
        <v>170</v>
      </c>
      <c r="B51" s="60" t="s">
        <v>171</v>
      </c>
      <c r="C51" s="51">
        <v>0</v>
      </c>
      <c r="D51" s="51"/>
      <c r="E51" s="51">
        <v>0</v>
      </c>
      <c r="F51" s="51">
        <v>0</v>
      </c>
      <c r="G51" s="51">
        <v>0</v>
      </c>
      <c r="H51" s="48">
        <f t="shared" si="0"/>
        <v>0</v>
      </c>
      <c r="I51" s="49">
        <f t="shared" si="1"/>
        <v>0</v>
      </c>
      <c r="J51" s="49">
        <f t="shared" si="2"/>
        <v>0</v>
      </c>
      <c r="K51" s="49">
        <v>0</v>
      </c>
      <c r="L51" s="49">
        <v>0</v>
      </c>
      <c r="M51" s="49">
        <v>0</v>
      </c>
      <c r="N51" s="49">
        <v>0</v>
      </c>
      <c r="P51" s="50">
        <f t="shared" si="3"/>
        <v>0</v>
      </c>
    </row>
    <row r="52" spans="1:16" ht="21" customHeight="1" outlineLevel="1">
      <c r="A52" s="67" t="s">
        <v>172</v>
      </c>
      <c r="B52" s="60" t="s">
        <v>173</v>
      </c>
      <c r="C52" s="51">
        <v>0</v>
      </c>
      <c r="D52" s="51"/>
      <c r="E52" s="51">
        <v>0</v>
      </c>
      <c r="F52" s="51">
        <v>0</v>
      </c>
      <c r="G52" s="51">
        <v>0</v>
      </c>
      <c r="H52" s="48">
        <f t="shared" si="0"/>
        <v>0</v>
      </c>
      <c r="I52" s="49">
        <f t="shared" si="1"/>
        <v>0</v>
      </c>
      <c r="J52" s="49">
        <f t="shared" si="2"/>
        <v>0</v>
      </c>
      <c r="K52" s="49">
        <v>0</v>
      </c>
      <c r="L52" s="49">
        <v>0</v>
      </c>
      <c r="M52" s="49">
        <v>0</v>
      </c>
      <c r="N52" s="49">
        <v>0</v>
      </c>
      <c r="P52" s="50">
        <f t="shared" si="3"/>
        <v>0</v>
      </c>
    </row>
    <row r="53" spans="1:16" ht="21" customHeight="1" outlineLevel="1">
      <c r="A53" s="67" t="s">
        <v>174</v>
      </c>
      <c r="B53" s="60" t="s">
        <v>175</v>
      </c>
      <c r="C53" s="51">
        <v>0</v>
      </c>
      <c r="D53" s="51"/>
      <c r="E53" s="51">
        <v>0</v>
      </c>
      <c r="F53" s="51">
        <v>0</v>
      </c>
      <c r="G53" s="51">
        <v>0</v>
      </c>
      <c r="H53" s="48">
        <f t="shared" si="0"/>
        <v>0</v>
      </c>
      <c r="I53" s="49">
        <f t="shared" si="1"/>
        <v>0</v>
      </c>
      <c r="J53" s="49">
        <f t="shared" si="2"/>
        <v>0</v>
      </c>
      <c r="K53" s="49">
        <v>0</v>
      </c>
      <c r="L53" s="49">
        <v>0</v>
      </c>
      <c r="M53" s="49">
        <v>0</v>
      </c>
      <c r="N53" s="49">
        <v>0</v>
      </c>
      <c r="P53" s="50">
        <f t="shared" si="3"/>
        <v>0</v>
      </c>
    </row>
    <row r="54" spans="1:16" ht="21" customHeight="1" outlineLevel="1">
      <c r="A54" s="67" t="s">
        <v>176</v>
      </c>
      <c r="B54" s="60" t="s">
        <v>177</v>
      </c>
      <c r="C54" s="51">
        <v>0</v>
      </c>
      <c r="D54" s="51"/>
      <c r="E54" s="51">
        <v>0</v>
      </c>
      <c r="F54" s="51">
        <v>0</v>
      </c>
      <c r="G54" s="51">
        <v>0</v>
      </c>
      <c r="H54" s="48">
        <f t="shared" si="0"/>
        <v>0</v>
      </c>
      <c r="I54" s="49">
        <f t="shared" si="1"/>
        <v>0</v>
      </c>
      <c r="J54" s="49">
        <f t="shared" si="2"/>
        <v>0</v>
      </c>
      <c r="K54" s="49">
        <v>0</v>
      </c>
      <c r="L54" s="49">
        <v>0</v>
      </c>
      <c r="M54" s="49">
        <v>0</v>
      </c>
      <c r="N54" s="49">
        <v>0</v>
      </c>
      <c r="P54" s="50">
        <f t="shared" si="3"/>
        <v>0</v>
      </c>
    </row>
    <row r="55" spans="1:16" s="55" customFormat="1" ht="21" customHeight="1">
      <c r="A55" s="45" t="s">
        <v>36</v>
      </c>
      <c r="B55" s="60" t="s">
        <v>178</v>
      </c>
      <c r="C55" s="51">
        <v>695831.57176088169</v>
      </c>
      <c r="D55" s="51">
        <f>D56+D58</f>
        <v>695831.57000000007</v>
      </c>
      <c r="E55" s="51">
        <v>824169.85652184929</v>
      </c>
      <c r="F55" s="51">
        <v>406119.46397704899</v>
      </c>
      <c r="G55" s="51">
        <v>418050.3925448003</v>
      </c>
      <c r="H55" s="48">
        <f t="shared" si="0"/>
        <v>-128338.28652184922</v>
      </c>
      <c r="I55" s="49">
        <f t="shared" si="1"/>
        <v>1.7608816269785166E-3</v>
      </c>
      <c r="J55" s="49">
        <f t="shared" si="2"/>
        <v>0</v>
      </c>
      <c r="K55" s="49">
        <v>0</v>
      </c>
      <c r="L55" s="49">
        <v>0</v>
      </c>
      <c r="M55" s="49">
        <v>0</v>
      </c>
      <c r="N55" s="49">
        <v>0</v>
      </c>
      <c r="P55" s="50">
        <f t="shared" si="3"/>
        <v>128338.28652184922</v>
      </c>
    </row>
    <row r="56" spans="1:16" s="55" customFormat="1" ht="21" customHeight="1">
      <c r="A56" s="42" t="s">
        <v>179</v>
      </c>
      <c r="B56" s="58" t="s">
        <v>180</v>
      </c>
      <c r="C56" s="51">
        <v>408933.25</v>
      </c>
      <c r="D56" s="51">
        <f>182321.88+226611.37</f>
        <v>408933.25</v>
      </c>
      <c r="E56" s="51">
        <v>378386.98003586836</v>
      </c>
      <c r="F56" s="51">
        <v>189193.49001793418</v>
      </c>
      <c r="G56" s="51">
        <v>189193.49001793418</v>
      </c>
      <c r="H56" s="48">
        <f t="shared" si="0"/>
        <v>30546.269964131643</v>
      </c>
      <c r="I56" s="49">
        <f t="shared" si="1"/>
        <v>0</v>
      </c>
      <c r="J56" s="49">
        <f t="shared" si="2"/>
        <v>0</v>
      </c>
      <c r="K56" s="49">
        <v>0</v>
      </c>
      <c r="L56" s="49">
        <v>0</v>
      </c>
      <c r="M56" s="49">
        <v>0</v>
      </c>
      <c r="N56" s="49">
        <v>0</v>
      </c>
      <c r="P56" s="50">
        <f t="shared" si="3"/>
        <v>-30546.269964131643</v>
      </c>
    </row>
    <row r="57" spans="1:16" ht="21" customHeight="1" outlineLevel="1">
      <c r="A57" s="68" t="s">
        <v>181</v>
      </c>
      <c r="B57" s="46" t="s">
        <v>182</v>
      </c>
      <c r="C57" s="47">
        <v>0</v>
      </c>
      <c r="D57" s="47">
        <v>0</v>
      </c>
      <c r="E57" s="51">
        <v>0</v>
      </c>
      <c r="F57" s="47">
        <v>0</v>
      </c>
      <c r="G57" s="47">
        <v>0</v>
      </c>
      <c r="H57" s="48">
        <f t="shared" si="0"/>
        <v>0</v>
      </c>
      <c r="I57" s="49">
        <f t="shared" si="1"/>
        <v>0</v>
      </c>
      <c r="J57" s="49">
        <f t="shared" si="2"/>
        <v>0</v>
      </c>
      <c r="K57" s="49">
        <v>0</v>
      </c>
      <c r="L57" s="49">
        <v>0</v>
      </c>
      <c r="M57" s="49">
        <v>0</v>
      </c>
      <c r="N57" s="49">
        <v>0</v>
      </c>
      <c r="P57" s="50">
        <f t="shared" si="3"/>
        <v>0</v>
      </c>
    </row>
    <row r="58" spans="1:16" ht="39.75" customHeight="1">
      <c r="A58" s="68" t="s">
        <v>183</v>
      </c>
      <c r="B58" s="58" t="s">
        <v>184</v>
      </c>
      <c r="C58" s="51">
        <v>286898.32176088169</v>
      </c>
      <c r="D58" s="51">
        <v>286898.32</v>
      </c>
      <c r="E58" s="51">
        <v>445782.87648598093</v>
      </c>
      <c r="F58" s="51">
        <v>216925.97395911481</v>
      </c>
      <c r="G58" s="51">
        <v>228856.90252686612</v>
      </c>
      <c r="H58" s="48">
        <f t="shared" si="0"/>
        <v>-158884.55648598092</v>
      </c>
      <c r="I58" s="49">
        <f t="shared" si="1"/>
        <v>1.7608816851861775E-3</v>
      </c>
      <c r="J58" s="49">
        <f t="shared" si="2"/>
        <v>0</v>
      </c>
      <c r="K58" s="49">
        <v>0</v>
      </c>
      <c r="L58" s="49">
        <v>0</v>
      </c>
      <c r="M58" s="49">
        <v>0</v>
      </c>
      <c r="N58" s="49">
        <v>0</v>
      </c>
      <c r="P58" s="50">
        <f t="shared" si="3"/>
        <v>158884.55648598092</v>
      </c>
    </row>
    <row r="59" spans="1:16" ht="21" customHeight="1">
      <c r="A59" s="45" t="s">
        <v>38</v>
      </c>
      <c r="B59" s="46" t="s">
        <v>185</v>
      </c>
      <c r="C59" s="47">
        <v>10037879.538006686</v>
      </c>
      <c r="D59" s="47">
        <f>D60+D63+D66+D68</f>
        <v>10037879.539999999</v>
      </c>
      <c r="E59" s="47">
        <v>5261867.0590627138</v>
      </c>
      <c r="F59" s="47">
        <v>2517315.996271309</v>
      </c>
      <c r="G59" s="47">
        <v>2744551.0627914052</v>
      </c>
      <c r="H59" s="69">
        <f t="shared" si="0"/>
        <v>4776012.4809372853</v>
      </c>
      <c r="I59" s="49">
        <f t="shared" si="1"/>
        <v>-1.9933134317398071E-3</v>
      </c>
      <c r="J59" s="49">
        <f t="shared" si="2"/>
        <v>0</v>
      </c>
      <c r="K59" s="49">
        <v>0</v>
      </c>
      <c r="L59" s="49">
        <v>0</v>
      </c>
      <c r="M59" s="49">
        <v>0</v>
      </c>
      <c r="N59" s="49">
        <v>0</v>
      </c>
      <c r="P59" s="50">
        <f t="shared" si="3"/>
        <v>-4776012.4809372853</v>
      </c>
    </row>
    <row r="60" spans="1:16" ht="21" customHeight="1">
      <c r="A60" s="68" t="s">
        <v>40</v>
      </c>
      <c r="B60" s="58" t="s">
        <v>186</v>
      </c>
      <c r="C60" s="47">
        <v>85887.693481557581</v>
      </c>
      <c r="D60" s="47">
        <f>D61+D62</f>
        <v>85887.69</v>
      </c>
      <c r="E60" s="51">
        <v>81667.192461721395</v>
      </c>
      <c r="F60" s="47">
        <v>40833.596230860698</v>
      </c>
      <c r="G60" s="47">
        <v>40833.596230860698</v>
      </c>
      <c r="H60" s="48">
        <f t="shared" si="0"/>
        <v>4220.497538278607</v>
      </c>
      <c r="I60" s="49">
        <f t="shared" si="1"/>
        <v>3.4815575781976804E-3</v>
      </c>
      <c r="J60" s="49">
        <f t="shared" si="2"/>
        <v>0</v>
      </c>
      <c r="K60" s="49">
        <v>0</v>
      </c>
      <c r="L60" s="49">
        <v>0</v>
      </c>
      <c r="M60" s="49">
        <v>0</v>
      </c>
      <c r="N60" s="49">
        <v>0</v>
      </c>
      <c r="P60" s="50">
        <f t="shared" si="3"/>
        <v>-4220.497538278607</v>
      </c>
    </row>
    <row r="61" spans="1:16" ht="21" customHeight="1" outlineLevel="1">
      <c r="A61" s="68" t="s">
        <v>187</v>
      </c>
      <c r="B61" s="70" t="s">
        <v>188</v>
      </c>
      <c r="C61" s="47">
        <v>0</v>
      </c>
      <c r="D61" s="47"/>
      <c r="E61" s="51">
        <v>0</v>
      </c>
      <c r="F61" s="47"/>
      <c r="G61" s="47"/>
      <c r="H61" s="48">
        <f t="shared" si="0"/>
        <v>0</v>
      </c>
      <c r="I61" s="49">
        <f t="shared" si="1"/>
        <v>0</v>
      </c>
      <c r="J61" s="49">
        <f t="shared" si="2"/>
        <v>0</v>
      </c>
      <c r="K61" s="49">
        <v>0</v>
      </c>
      <c r="L61" s="49">
        <v>0</v>
      </c>
      <c r="M61" s="49">
        <v>0</v>
      </c>
      <c r="N61" s="49">
        <v>0</v>
      </c>
      <c r="P61" s="50">
        <f t="shared" si="3"/>
        <v>0</v>
      </c>
    </row>
    <row r="62" spans="1:16" s="55" customFormat="1" ht="21" customHeight="1">
      <c r="A62" s="68" t="s">
        <v>189</v>
      </c>
      <c r="B62" s="70" t="s">
        <v>190</v>
      </c>
      <c r="C62" s="47">
        <v>85887.693481557581</v>
      </c>
      <c r="D62" s="47">
        <v>85887.69</v>
      </c>
      <c r="E62" s="51">
        <v>81667.192461721395</v>
      </c>
      <c r="F62" s="47">
        <v>40833.596230860698</v>
      </c>
      <c r="G62" s="47">
        <v>40833.596230860698</v>
      </c>
      <c r="H62" s="48">
        <f t="shared" si="0"/>
        <v>4220.497538278607</v>
      </c>
      <c r="I62" s="49">
        <f t="shared" si="1"/>
        <v>3.4815575781976804E-3</v>
      </c>
      <c r="J62" s="49">
        <f t="shared" si="2"/>
        <v>0</v>
      </c>
      <c r="K62" s="49">
        <v>0</v>
      </c>
      <c r="L62" s="49">
        <v>0</v>
      </c>
      <c r="M62" s="49">
        <v>0</v>
      </c>
      <c r="N62" s="49">
        <v>0</v>
      </c>
      <c r="P62" s="50">
        <f t="shared" si="3"/>
        <v>-4220.497538278607</v>
      </c>
    </row>
    <row r="63" spans="1:16" s="63" customFormat="1" ht="21" customHeight="1">
      <c r="A63" s="68" t="s">
        <v>42</v>
      </c>
      <c r="B63" s="58" t="s">
        <v>191</v>
      </c>
      <c r="C63" s="47">
        <v>30028.835099999997</v>
      </c>
      <c r="D63" s="47">
        <f>D64</f>
        <v>30028.84</v>
      </c>
      <c r="E63" s="51">
        <v>29983.537880617601</v>
      </c>
      <c r="F63" s="47">
        <v>14526.907887896125</v>
      </c>
      <c r="G63" s="47">
        <v>15456.629992721477</v>
      </c>
      <c r="H63" s="48">
        <f t="shared" si="0"/>
        <v>45.302119382398814</v>
      </c>
      <c r="I63" s="49">
        <f t="shared" si="1"/>
        <v>-4.9000000035448465E-3</v>
      </c>
      <c r="J63" s="49">
        <f t="shared" si="2"/>
        <v>0</v>
      </c>
      <c r="K63" s="49">
        <v>0</v>
      </c>
      <c r="L63" s="49">
        <v>0</v>
      </c>
      <c r="M63" s="49">
        <v>0</v>
      </c>
      <c r="N63" s="49">
        <v>0</v>
      </c>
      <c r="P63" s="50">
        <f t="shared" si="3"/>
        <v>-45.302119382398814</v>
      </c>
    </row>
    <row r="64" spans="1:16" ht="21" customHeight="1">
      <c r="A64" s="68" t="s">
        <v>192</v>
      </c>
      <c r="B64" s="70" t="s">
        <v>193</v>
      </c>
      <c r="C64" s="47">
        <v>30028.835099999997</v>
      </c>
      <c r="D64" s="47">
        <v>30028.84</v>
      </c>
      <c r="E64" s="51">
        <v>29983.537880617601</v>
      </c>
      <c r="F64" s="47">
        <v>14526.907887896125</v>
      </c>
      <c r="G64" s="47">
        <v>15456.629992721477</v>
      </c>
      <c r="H64" s="48">
        <f t="shared" si="0"/>
        <v>45.302119382398814</v>
      </c>
      <c r="I64" s="49">
        <f t="shared" si="1"/>
        <v>-4.9000000035448465E-3</v>
      </c>
      <c r="J64" s="49">
        <f t="shared" si="2"/>
        <v>0</v>
      </c>
      <c r="K64" s="49">
        <v>0</v>
      </c>
      <c r="L64" s="49">
        <v>0</v>
      </c>
      <c r="M64" s="49">
        <v>0</v>
      </c>
      <c r="N64" s="49">
        <v>0</v>
      </c>
      <c r="P64" s="50">
        <f t="shared" si="3"/>
        <v>-45.302119382398814</v>
      </c>
    </row>
    <row r="65" spans="1:18" ht="21" customHeight="1" outlineLevel="1">
      <c r="A65" s="68" t="s">
        <v>194</v>
      </c>
      <c r="B65" s="70" t="s">
        <v>34</v>
      </c>
      <c r="C65" s="47">
        <v>0</v>
      </c>
      <c r="D65" s="47"/>
      <c r="E65" s="51">
        <v>0</v>
      </c>
      <c r="F65" s="47"/>
      <c r="G65" s="47"/>
      <c r="H65" s="48">
        <f t="shared" si="0"/>
        <v>0</v>
      </c>
      <c r="I65" s="49">
        <f t="shared" si="1"/>
        <v>0</v>
      </c>
      <c r="J65" s="49">
        <f t="shared" si="2"/>
        <v>0</v>
      </c>
      <c r="K65" s="49">
        <v>0</v>
      </c>
      <c r="L65" s="49">
        <v>0</v>
      </c>
      <c r="M65" s="49">
        <v>0</v>
      </c>
      <c r="N65" s="49">
        <v>0</v>
      </c>
      <c r="P65" s="50">
        <f t="shared" si="3"/>
        <v>0</v>
      </c>
    </row>
    <row r="66" spans="1:18" ht="21" customHeight="1">
      <c r="A66" s="68" t="s">
        <v>195</v>
      </c>
      <c r="B66" s="58" t="s">
        <v>196</v>
      </c>
      <c r="C66" s="47">
        <v>3351776.4272314571</v>
      </c>
      <c r="D66" s="47">
        <v>3351776.43</v>
      </c>
      <c r="E66" s="51">
        <v>2581590.9085945552</v>
      </c>
      <c r="F66" s="47">
        <v>1217466.4320140735</v>
      </c>
      <c r="G66" s="47">
        <v>1364124.4765804815</v>
      </c>
      <c r="H66" s="48">
        <f t="shared" si="0"/>
        <v>770185.52140544495</v>
      </c>
      <c r="I66" s="49">
        <f t="shared" si="1"/>
        <v>-2.7685430832207203E-3</v>
      </c>
      <c r="J66" s="49">
        <f t="shared" si="2"/>
        <v>0</v>
      </c>
      <c r="K66" s="49">
        <v>0</v>
      </c>
      <c r="L66" s="49">
        <v>0</v>
      </c>
      <c r="M66" s="49">
        <v>0</v>
      </c>
      <c r="N66" s="49">
        <v>0</v>
      </c>
      <c r="P66" s="50">
        <f t="shared" si="3"/>
        <v>-770185.52140544495</v>
      </c>
    </row>
    <row r="67" spans="1:18" s="71" customFormat="1" ht="21" customHeight="1" outlineLevel="1">
      <c r="A67" s="68" t="s">
        <v>197</v>
      </c>
      <c r="B67" s="58" t="s">
        <v>198</v>
      </c>
      <c r="C67" s="47">
        <v>0</v>
      </c>
      <c r="D67" s="47"/>
      <c r="E67" s="51">
        <v>1490114.3295183545</v>
      </c>
      <c r="F67" s="47">
        <v>706215.32204661355</v>
      </c>
      <c r="G67" s="47">
        <v>783899.00747174106</v>
      </c>
      <c r="H67" s="48">
        <f t="shared" si="0"/>
        <v>-1490114.3295183545</v>
      </c>
      <c r="I67" s="49">
        <f t="shared" si="1"/>
        <v>0</v>
      </c>
      <c r="J67" s="49">
        <f t="shared" si="2"/>
        <v>0</v>
      </c>
      <c r="K67" s="49">
        <v>0</v>
      </c>
      <c r="L67" s="49">
        <v>0</v>
      </c>
      <c r="M67" s="49">
        <v>0</v>
      </c>
      <c r="N67" s="49">
        <v>0</v>
      </c>
      <c r="P67" s="50">
        <f t="shared" si="3"/>
        <v>1490114.3295183545</v>
      </c>
    </row>
    <row r="68" spans="1:18" s="71" customFormat="1" ht="21" customHeight="1">
      <c r="A68" s="68" t="s">
        <v>199</v>
      </c>
      <c r="B68" s="58" t="s">
        <v>200</v>
      </c>
      <c r="C68" s="47">
        <v>6570186.5821936717</v>
      </c>
      <c r="D68" s="47">
        <v>6570186.5800000001</v>
      </c>
      <c r="E68" s="51">
        <v>2568625.4201258197</v>
      </c>
      <c r="F68" s="47">
        <v>1244489.0601384786</v>
      </c>
      <c r="G68" s="47">
        <v>1324136.3599873413</v>
      </c>
      <c r="H68" s="48">
        <f t="shared" si="0"/>
        <v>4001561.1598741803</v>
      </c>
      <c r="I68" s="49">
        <f t="shared" si="1"/>
        <v>2.1936716511845589E-3</v>
      </c>
      <c r="J68" s="49">
        <f t="shared" si="2"/>
        <v>0</v>
      </c>
      <c r="K68" s="49">
        <v>0</v>
      </c>
      <c r="L68" s="49">
        <v>0</v>
      </c>
      <c r="M68" s="49">
        <v>0</v>
      </c>
      <c r="N68" s="49">
        <v>0</v>
      </c>
      <c r="P68" s="50">
        <f t="shared" si="3"/>
        <v>-4001561.1598741803</v>
      </c>
      <c r="R68" s="71">
        <f>(E68+E72)/D68</f>
        <v>0.60570273939683117</v>
      </c>
    </row>
    <row r="69" spans="1:18" s="71" customFormat="1" ht="21" customHeight="1" outlineLevel="1">
      <c r="A69" s="68" t="s">
        <v>201</v>
      </c>
      <c r="B69" s="67"/>
      <c r="C69" s="47"/>
      <c r="D69" s="47"/>
      <c r="E69" s="51">
        <v>0</v>
      </c>
      <c r="F69" s="72"/>
      <c r="G69" s="72"/>
      <c r="H69" s="48">
        <f t="shared" si="0"/>
        <v>0</v>
      </c>
      <c r="I69" s="49">
        <f t="shared" si="1"/>
        <v>0</v>
      </c>
      <c r="J69" s="49">
        <f t="shared" si="2"/>
        <v>0</v>
      </c>
      <c r="K69" s="49">
        <v>0</v>
      </c>
      <c r="L69" s="49">
        <v>0</v>
      </c>
      <c r="M69" s="49">
        <v>0</v>
      </c>
      <c r="N69" s="49">
        <v>0</v>
      </c>
      <c r="P69" s="50">
        <f t="shared" si="3"/>
        <v>0</v>
      </c>
    </row>
    <row r="70" spans="1:18" s="71" customFormat="1" ht="21" customHeight="1" outlineLevel="1">
      <c r="A70" s="68" t="s">
        <v>202</v>
      </c>
      <c r="B70" s="67"/>
      <c r="C70" s="47"/>
      <c r="D70" s="47"/>
      <c r="E70" s="51">
        <v>0</v>
      </c>
      <c r="F70" s="72"/>
      <c r="G70" s="72"/>
      <c r="H70" s="48">
        <f t="shared" si="0"/>
        <v>0</v>
      </c>
      <c r="I70" s="49">
        <f t="shared" si="1"/>
        <v>0</v>
      </c>
      <c r="J70" s="49">
        <f t="shared" si="2"/>
        <v>0</v>
      </c>
      <c r="K70" s="49">
        <v>0</v>
      </c>
      <c r="L70" s="49">
        <v>0</v>
      </c>
      <c r="M70" s="49">
        <v>0</v>
      </c>
      <c r="N70" s="49">
        <v>0</v>
      </c>
      <c r="P70" s="50">
        <f t="shared" si="3"/>
        <v>0</v>
      </c>
    </row>
    <row r="71" spans="1:18" ht="21" customHeight="1">
      <c r="A71" s="45" t="s">
        <v>44</v>
      </c>
      <c r="B71" s="46" t="s">
        <v>203</v>
      </c>
      <c r="C71" s="47">
        <v>376220.18143927207</v>
      </c>
      <c r="D71" s="47">
        <f>D72+D77</f>
        <v>376220.18000000005</v>
      </c>
      <c r="E71" s="47">
        <v>1787032.2799156436</v>
      </c>
      <c r="F71" s="47">
        <v>882915.63829996495</v>
      </c>
      <c r="G71" s="47">
        <v>904116.64161567867</v>
      </c>
      <c r="H71" s="69">
        <f t="shared" si="0"/>
        <v>-1410812.0999156437</v>
      </c>
      <c r="I71" s="49">
        <f t="shared" si="1"/>
        <v>1.4392720186151564E-3</v>
      </c>
      <c r="J71" s="49">
        <f t="shared" si="2"/>
        <v>0</v>
      </c>
      <c r="K71" s="49">
        <v>0</v>
      </c>
      <c r="L71" s="49">
        <v>0</v>
      </c>
      <c r="M71" s="49">
        <v>0</v>
      </c>
      <c r="N71" s="49">
        <v>0</v>
      </c>
      <c r="P71" s="50">
        <f t="shared" si="3"/>
        <v>1410812.0999156437</v>
      </c>
    </row>
    <row r="72" spans="1:18" ht="21" customHeight="1">
      <c r="A72" s="68" t="s">
        <v>204</v>
      </c>
      <c r="B72" s="58" t="s">
        <v>205</v>
      </c>
      <c r="C72" s="51">
        <v>0</v>
      </c>
      <c r="D72" s="51">
        <v>0</v>
      </c>
      <c r="E72" s="47">
        <v>1410954.5897284779</v>
      </c>
      <c r="F72" s="47">
        <v>692593.49584176508</v>
      </c>
      <c r="G72" s="47">
        <v>718361.0938867128</v>
      </c>
      <c r="H72" s="48">
        <f t="shared" si="0"/>
        <v>-1410954.5897284779</v>
      </c>
      <c r="I72" s="49">
        <f t="shared" si="1"/>
        <v>0</v>
      </c>
      <c r="J72" s="49">
        <f t="shared" si="2"/>
        <v>0</v>
      </c>
      <c r="K72" s="49">
        <v>0</v>
      </c>
      <c r="L72" s="49">
        <v>0</v>
      </c>
      <c r="M72" s="49">
        <v>0</v>
      </c>
      <c r="N72" s="49">
        <v>0</v>
      </c>
      <c r="P72" s="50">
        <f t="shared" si="3"/>
        <v>1410954.5897284779</v>
      </c>
    </row>
    <row r="73" spans="1:18" ht="21" customHeight="1" outlineLevel="1">
      <c r="A73" s="68" t="s">
        <v>206</v>
      </c>
      <c r="B73" s="70" t="s">
        <v>207</v>
      </c>
      <c r="C73" s="47">
        <v>0</v>
      </c>
      <c r="D73" s="47"/>
      <c r="E73" s="47">
        <v>0</v>
      </c>
      <c r="F73" s="72"/>
      <c r="G73" s="72"/>
      <c r="H73" s="48">
        <f t="shared" si="0"/>
        <v>0</v>
      </c>
      <c r="I73" s="49">
        <f t="shared" si="1"/>
        <v>0</v>
      </c>
      <c r="J73" s="49">
        <f t="shared" si="2"/>
        <v>0</v>
      </c>
      <c r="K73" s="49">
        <v>0</v>
      </c>
      <c r="L73" s="49">
        <v>0</v>
      </c>
      <c r="M73" s="49">
        <v>0</v>
      </c>
      <c r="N73" s="49">
        <v>0</v>
      </c>
      <c r="P73" s="50">
        <f t="shared" si="3"/>
        <v>0</v>
      </c>
    </row>
    <row r="74" spans="1:18" ht="21" customHeight="1">
      <c r="A74" s="68" t="s">
        <v>208</v>
      </c>
      <c r="B74" s="70" t="s">
        <v>209</v>
      </c>
      <c r="C74" s="47">
        <v>0</v>
      </c>
      <c r="D74" s="47">
        <v>0</v>
      </c>
      <c r="E74" s="47">
        <v>579949.5527789148</v>
      </c>
      <c r="F74" s="47">
        <v>289974.7763894574</v>
      </c>
      <c r="G74" s="47">
        <v>289974.7763894574</v>
      </c>
      <c r="H74" s="48">
        <f t="shared" si="0"/>
        <v>-579949.5527789148</v>
      </c>
      <c r="I74" s="49">
        <f t="shared" si="1"/>
        <v>0</v>
      </c>
      <c r="J74" s="49">
        <f t="shared" si="2"/>
        <v>0</v>
      </c>
      <c r="K74" s="49">
        <v>0</v>
      </c>
      <c r="L74" s="49">
        <v>0</v>
      </c>
      <c r="M74" s="49">
        <v>0</v>
      </c>
      <c r="N74" s="49">
        <v>0</v>
      </c>
      <c r="P74" s="50">
        <f t="shared" si="3"/>
        <v>579949.5527789148</v>
      </c>
    </row>
    <row r="75" spans="1:18" s="53" customFormat="1" ht="21" customHeight="1" outlineLevel="1">
      <c r="A75" s="68" t="s">
        <v>210</v>
      </c>
      <c r="B75" s="70" t="s">
        <v>211</v>
      </c>
      <c r="C75" s="47">
        <v>0</v>
      </c>
      <c r="D75" s="47"/>
      <c r="E75" s="47">
        <v>0</v>
      </c>
      <c r="F75" s="47"/>
      <c r="G75" s="47"/>
      <c r="H75" s="48">
        <f t="shared" ref="H75:H82" si="4">D75-E75</f>
        <v>0</v>
      </c>
      <c r="I75" s="49">
        <f t="shared" ref="I75:I112" si="5">+C75-D75</f>
        <v>0</v>
      </c>
      <c r="J75" s="49">
        <f t="shared" ref="J75:J106" si="6">+E75-F75-G75</f>
        <v>0</v>
      </c>
      <c r="K75" s="49">
        <v>0</v>
      </c>
      <c r="L75" s="49">
        <v>0</v>
      </c>
      <c r="M75" s="49">
        <v>0</v>
      </c>
      <c r="N75" s="49">
        <v>0</v>
      </c>
      <c r="P75" s="50">
        <f t="shared" si="3"/>
        <v>0</v>
      </c>
    </row>
    <row r="76" spans="1:18" ht="21" customHeight="1">
      <c r="A76" s="68" t="s">
        <v>212</v>
      </c>
      <c r="B76" s="73" t="s">
        <v>213</v>
      </c>
      <c r="C76" s="47">
        <v>0</v>
      </c>
      <c r="D76" s="47">
        <v>0</v>
      </c>
      <c r="E76" s="47">
        <v>831005.03694956307</v>
      </c>
      <c r="F76" s="47">
        <v>402618.71945230768</v>
      </c>
      <c r="G76" s="47">
        <v>428386.3174972554</v>
      </c>
      <c r="H76" s="48">
        <f t="shared" si="4"/>
        <v>-831005.03694956307</v>
      </c>
      <c r="I76" s="49">
        <f t="shared" si="5"/>
        <v>0</v>
      </c>
      <c r="J76" s="49">
        <f t="shared" si="6"/>
        <v>0</v>
      </c>
      <c r="K76" s="49">
        <v>0</v>
      </c>
      <c r="L76" s="49">
        <v>0</v>
      </c>
      <c r="M76" s="49">
        <v>0</v>
      </c>
      <c r="N76" s="49">
        <v>0</v>
      </c>
      <c r="P76" s="50">
        <f t="shared" si="3"/>
        <v>831005.03694956307</v>
      </c>
    </row>
    <row r="77" spans="1:18" ht="21" customHeight="1">
      <c r="A77" s="68" t="s">
        <v>214</v>
      </c>
      <c r="B77" s="74" t="s">
        <v>215</v>
      </c>
      <c r="C77" s="47">
        <v>376220.18143927207</v>
      </c>
      <c r="D77" s="47">
        <f>D78+D79+D80+D81+D82</f>
        <v>376220.18000000005</v>
      </c>
      <c r="E77" s="47">
        <v>376077.69018716569</v>
      </c>
      <c r="F77" s="47">
        <v>190322.14245819984</v>
      </c>
      <c r="G77" s="47">
        <v>185755.54772896584</v>
      </c>
      <c r="H77" s="48">
        <f t="shared" si="4"/>
        <v>142.48981283436297</v>
      </c>
      <c r="I77" s="49">
        <f t="shared" si="5"/>
        <v>1.4392720186151564E-3</v>
      </c>
      <c r="J77" s="49">
        <f t="shared" si="6"/>
        <v>0</v>
      </c>
      <c r="K77" s="49">
        <v>0</v>
      </c>
      <c r="L77" s="49">
        <v>0</v>
      </c>
      <c r="M77" s="49">
        <v>0</v>
      </c>
      <c r="N77" s="49">
        <v>0</v>
      </c>
      <c r="P77" s="50">
        <f t="shared" ref="P77:P112" si="7">E77-D77</f>
        <v>-142.48981283436297</v>
      </c>
    </row>
    <row r="78" spans="1:18" ht="21" customHeight="1" outlineLevel="1">
      <c r="A78" s="68" t="s">
        <v>216</v>
      </c>
      <c r="B78" s="70" t="s">
        <v>217</v>
      </c>
      <c r="C78" s="47">
        <v>0</v>
      </c>
      <c r="D78" s="47">
        <v>0</v>
      </c>
      <c r="E78" s="47">
        <v>0</v>
      </c>
      <c r="F78" s="47">
        <v>0</v>
      </c>
      <c r="G78" s="47">
        <v>0</v>
      </c>
      <c r="H78" s="48">
        <f t="shared" si="4"/>
        <v>0</v>
      </c>
      <c r="I78" s="49">
        <f t="shared" si="5"/>
        <v>0</v>
      </c>
      <c r="J78" s="49">
        <f t="shared" si="6"/>
        <v>0</v>
      </c>
      <c r="K78" s="49">
        <v>0</v>
      </c>
      <c r="L78" s="49">
        <v>0</v>
      </c>
      <c r="M78" s="49">
        <v>0</v>
      </c>
      <c r="N78" s="49">
        <v>0</v>
      </c>
      <c r="P78" s="50">
        <f t="shared" si="7"/>
        <v>0</v>
      </c>
    </row>
    <row r="79" spans="1:18" ht="21" customHeight="1">
      <c r="A79" s="68" t="s">
        <v>218</v>
      </c>
      <c r="B79" s="70" t="s">
        <v>219</v>
      </c>
      <c r="C79" s="47">
        <v>134752.28279542597</v>
      </c>
      <c r="D79" s="47">
        <v>134752.28</v>
      </c>
      <c r="E79" s="47">
        <v>134638.75072459248</v>
      </c>
      <c r="F79" s="47">
        <v>67319.375362296239</v>
      </c>
      <c r="G79" s="47">
        <v>67319.375362296239</v>
      </c>
      <c r="H79" s="48">
        <f t="shared" si="4"/>
        <v>113.52927540751989</v>
      </c>
      <c r="I79" s="49">
        <f t="shared" si="5"/>
        <v>2.7954259712714702E-3</v>
      </c>
      <c r="J79" s="49">
        <f t="shared" si="6"/>
        <v>0</v>
      </c>
      <c r="K79" s="49">
        <v>0</v>
      </c>
      <c r="L79" s="49">
        <v>0</v>
      </c>
      <c r="M79" s="49">
        <v>0</v>
      </c>
      <c r="N79" s="49">
        <v>0</v>
      </c>
      <c r="P79" s="50">
        <f t="shared" si="7"/>
        <v>-113.52927540751989</v>
      </c>
    </row>
    <row r="80" spans="1:18" ht="21" customHeight="1">
      <c r="A80" s="68" t="s">
        <v>220</v>
      </c>
      <c r="B80" s="70" t="s">
        <v>221</v>
      </c>
      <c r="C80" s="47">
        <v>241067.86534384609</v>
      </c>
      <c r="D80" s="47">
        <v>241067.87</v>
      </c>
      <c r="E80" s="47">
        <v>241039.5095662667</v>
      </c>
      <c r="F80" s="47">
        <v>122803.05214775035</v>
      </c>
      <c r="G80" s="47">
        <v>118236.45741851635</v>
      </c>
      <c r="H80" s="48">
        <f t="shared" si="4"/>
        <v>28.360433733294485</v>
      </c>
      <c r="I80" s="49">
        <f t="shared" si="5"/>
        <v>-4.6561539056710899E-3</v>
      </c>
      <c r="J80" s="49">
        <f t="shared" si="6"/>
        <v>0</v>
      </c>
      <c r="K80" s="49">
        <v>0</v>
      </c>
      <c r="L80" s="49">
        <v>0</v>
      </c>
      <c r="M80" s="49">
        <v>0</v>
      </c>
      <c r="N80" s="49">
        <v>0</v>
      </c>
      <c r="P80" s="50">
        <f t="shared" si="7"/>
        <v>-28.360433733294485</v>
      </c>
    </row>
    <row r="81" spans="1:16" ht="21" customHeight="1">
      <c r="A81" s="68" t="s">
        <v>222</v>
      </c>
      <c r="B81" s="70" t="s">
        <v>223</v>
      </c>
      <c r="C81" s="47">
        <v>400.0333</v>
      </c>
      <c r="D81" s="47">
        <v>400.03</v>
      </c>
      <c r="E81" s="47">
        <v>399.429896306557</v>
      </c>
      <c r="F81" s="47">
        <v>199.7149481532785</v>
      </c>
      <c r="G81" s="47">
        <v>199.7149481532785</v>
      </c>
      <c r="H81" s="48">
        <f t="shared" si="4"/>
        <v>0.60010369344297487</v>
      </c>
      <c r="I81" s="49">
        <f t="shared" si="5"/>
        <v>3.3000000000242835E-3</v>
      </c>
      <c r="J81" s="49">
        <f t="shared" si="6"/>
        <v>0</v>
      </c>
      <c r="K81" s="49">
        <v>0</v>
      </c>
      <c r="L81" s="49">
        <v>0</v>
      </c>
      <c r="M81" s="49">
        <v>0</v>
      </c>
      <c r="N81" s="49">
        <v>0</v>
      </c>
      <c r="P81" s="50">
        <f t="shared" si="7"/>
        <v>-0.60010369344297487</v>
      </c>
    </row>
    <row r="82" spans="1:16" ht="21" customHeight="1" outlineLevel="1">
      <c r="A82" s="68" t="s">
        <v>224</v>
      </c>
      <c r="B82" s="70" t="s">
        <v>225</v>
      </c>
      <c r="C82" s="47">
        <v>0</v>
      </c>
      <c r="D82" s="47"/>
      <c r="E82" s="47">
        <v>0</v>
      </c>
      <c r="F82" s="47">
        <v>0</v>
      </c>
      <c r="G82" s="47">
        <v>0</v>
      </c>
      <c r="H82" s="48">
        <f t="shared" si="4"/>
        <v>0</v>
      </c>
      <c r="I82" s="49">
        <f t="shared" si="5"/>
        <v>0</v>
      </c>
      <c r="J82" s="49">
        <f t="shared" si="6"/>
        <v>0</v>
      </c>
      <c r="K82" s="49">
        <v>0</v>
      </c>
      <c r="L82" s="49">
        <v>0</v>
      </c>
      <c r="M82" s="49">
        <v>0</v>
      </c>
      <c r="N82" s="49">
        <v>0</v>
      </c>
      <c r="P82" s="50">
        <f t="shared" si="7"/>
        <v>0</v>
      </c>
    </row>
    <row r="83" spans="1:16" ht="21" customHeight="1">
      <c r="A83" s="75" t="s">
        <v>46</v>
      </c>
      <c r="B83" s="76" t="s">
        <v>37</v>
      </c>
      <c r="C83" s="77">
        <v>59074835.128456473</v>
      </c>
      <c r="D83" s="77">
        <f>D10+D13+D18+D20+D23+D55+D59+D71+D44-0.01</f>
        <v>61106711.70100303</v>
      </c>
      <c r="E83" s="77">
        <v>54652816.470173836</v>
      </c>
      <c r="F83" s="77">
        <v>26059010.80804687</v>
      </c>
      <c r="G83" s="77">
        <v>28593805.662126962</v>
      </c>
      <c r="H83" s="69">
        <f>D83-E83</f>
        <v>6453895.2308291942</v>
      </c>
      <c r="I83" s="49">
        <f t="shared" si="5"/>
        <v>-2031876.5725465566</v>
      </c>
      <c r="J83" s="49">
        <f t="shared" si="6"/>
        <v>0</v>
      </c>
      <c r="K83" s="49">
        <v>0</v>
      </c>
      <c r="L83" s="49">
        <v>0</v>
      </c>
      <c r="M83" s="49">
        <v>0</v>
      </c>
      <c r="N83" s="49">
        <v>0</v>
      </c>
      <c r="P83" s="50">
        <f t="shared" si="7"/>
        <v>-6453895.2308291942</v>
      </c>
    </row>
    <row r="84" spans="1:16" ht="21" customHeight="1">
      <c r="A84" s="78" t="s">
        <v>48</v>
      </c>
      <c r="B84" s="79" t="s">
        <v>39</v>
      </c>
      <c r="C84" s="80">
        <v>8596698.9825999998</v>
      </c>
      <c r="D84" s="80">
        <f>D85+D86</f>
        <v>8596699</v>
      </c>
      <c r="E84" s="51">
        <v>8596698.9825999998</v>
      </c>
      <c r="F84" s="51">
        <v>4298349.4912999999</v>
      </c>
      <c r="G84" s="51">
        <v>4298349.4912999999</v>
      </c>
      <c r="H84" s="48">
        <f t="shared" ref="H84:H99" si="8">D84-E84</f>
        <v>1.7400000244379044E-2</v>
      </c>
      <c r="I84" s="49">
        <f t="shared" si="5"/>
        <v>-1.7400000244379044E-2</v>
      </c>
      <c r="J84" s="49">
        <f t="shared" si="6"/>
        <v>0</v>
      </c>
      <c r="K84" s="49">
        <v>0</v>
      </c>
      <c r="L84" s="49">
        <v>0</v>
      </c>
      <c r="M84" s="49">
        <v>0</v>
      </c>
      <c r="N84" s="49">
        <v>0</v>
      </c>
      <c r="P84" s="50">
        <f t="shared" si="7"/>
        <v>-1.7400000244379044E-2</v>
      </c>
    </row>
    <row r="85" spans="1:16" ht="21" customHeight="1">
      <c r="A85" s="78" t="s">
        <v>226</v>
      </c>
      <c r="B85" s="74" t="s">
        <v>41</v>
      </c>
      <c r="C85" s="80">
        <v>6836399.9825999998</v>
      </c>
      <c r="D85" s="80">
        <v>6836400</v>
      </c>
      <c r="E85" s="51">
        <v>6836399.9825999998</v>
      </c>
      <c r="F85" s="81">
        <v>3418199.9912999999</v>
      </c>
      <c r="G85" s="81">
        <v>3418199.9912999999</v>
      </c>
      <c r="H85" s="48">
        <f t="shared" si="8"/>
        <v>1.7400000244379044E-2</v>
      </c>
      <c r="I85" s="49">
        <f t="shared" si="5"/>
        <v>-1.7400000244379044E-2</v>
      </c>
      <c r="J85" s="49">
        <f t="shared" si="6"/>
        <v>0</v>
      </c>
      <c r="K85" s="49">
        <v>0</v>
      </c>
      <c r="L85" s="49">
        <v>0</v>
      </c>
      <c r="M85" s="49">
        <v>0</v>
      </c>
      <c r="N85" s="49">
        <v>0</v>
      </c>
      <c r="P85" s="50">
        <f t="shared" si="7"/>
        <v>-1.7400000244379044E-2</v>
      </c>
    </row>
    <row r="86" spans="1:16" ht="21" customHeight="1">
      <c r="A86" s="78" t="s">
        <v>227</v>
      </c>
      <c r="B86" s="74" t="s">
        <v>43</v>
      </c>
      <c r="C86" s="80">
        <v>1760299</v>
      </c>
      <c r="D86" s="80">
        <v>1760299</v>
      </c>
      <c r="E86" s="51">
        <v>1760299</v>
      </c>
      <c r="F86" s="81">
        <v>880149.5</v>
      </c>
      <c r="G86" s="81">
        <v>880149.5</v>
      </c>
      <c r="H86" s="48">
        <f t="shared" si="8"/>
        <v>0</v>
      </c>
      <c r="I86" s="49">
        <f t="shared" si="5"/>
        <v>0</v>
      </c>
      <c r="J86" s="49">
        <f t="shared" si="6"/>
        <v>0</v>
      </c>
      <c r="K86" s="49">
        <v>0</v>
      </c>
      <c r="L86" s="49">
        <v>0</v>
      </c>
      <c r="M86" s="49">
        <v>0</v>
      </c>
      <c r="N86" s="49">
        <v>0</v>
      </c>
      <c r="P86" s="50">
        <f t="shared" si="7"/>
        <v>0</v>
      </c>
    </row>
    <row r="87" spans="1:16" ht="21" customHeight="1">
      <c r="A87" s="82" t="s">
        <v>50</v>
      </c>
      <c r="B87" s="76" t="s">
        <v>45</v>
      </c>
      <c r="C87" s="83">
        <v>6.871804543584215</v>
      </c>
      <c r="D87" s="83">
        <f>D83/D84</f>
        <v>7.1081599694258264</v>
      </c>
      <c r="E87" s="83">
        <v>6.3574188861088334</v>
      </c>
      <c r="F87" s="83">
        <v>6.0625621208306031</v>
      </c>
      <c r="G87" s="83">
        <v>6.6522756513870638</v>
      </c>
      <c r="H87" s="48">
        <f t="shared" si="8"/>
        <v>0.75074108331699296</v>
      </c>
      <c r="I87" s="49"/>
      <c r="J87" s="49"/>
      <c r="K87" s="49">
        <v>0</v>
      </c>
      <c r="L87" s="49">
        <v>0</v>
      </c>
      <c r="M87" s="49">
        <v>0</v>
      </c>
      <c r="N87" s="49">
        <v>0</v>
      </c>
      <c r="P87" s="50">
        <f t="shared" si="7"/>
        <v>-0.75074108331699296</v>
      </c>
    </row>
    <row r="88" spans="1:16" ht="21" customHeight="1">
      <c r="A88" s="68" t="s">
        <v>53</v>
      </c>
      <c r="B88" s="79" t="s">
        <v>47</v>
      </c>
      <c r="C88" s="47">
        <v>46978404.460000001</v>
      </c>
      <c r="D88" s="47">
        <v>48594224.789999999</v>
      </c>
      <c r="E88" s="47">
        <v>43461858.362375341</v>
      </c>
      <c r="F88" s="47">
        <v>20723049.788678877</v>
      </c>
      <c r="G88" s="47">
        <v>22738808.573696464</v>
      </c>
      <c r="H88" s="48">
        <f t="shared" si="8"/>
        <v>5132366.4276246578</v>
      </c>
      <c r="I88" s="49"/>
      <c r="J88" s="49">
        <f t="shared" si="6"/>
        <v>0</v>
      </c>
      <c r="K88" s="49">
        <v>0</v>
      </c>
      <c r="L88" s="49">
        <v>0</v>
      </c>
      <c r="M88" s="49">
        <v>0</v>
      </c>
      <c r="N88" s="49">
        <v>0</v>
      </c>
      <c r="P88" s="50">
        <f t="shared" si="7"/>
        <v>-5132366.4276246578</v>
      </c>
    </row>
    <row r="89" spans="1:16" ht="21" customHeight="1">
      <c r="A89" s="68" t="s">
        <v>55</v>
      </c>
      <c r="B89" s="79" t="s">
        <v>49</v>
      </c>
      <c r="C89" s="47">
        <v>12096430.668456472</v>
      </c>
      <c r="D89" s="47">
        <v>12512486.91</v>
      </c>
      <c r="E89" s="47">
        <v>11190958.107798491</v>
      </c>
      <c r="F89" s="47">
        <v>5335961.0193679929</v>
      </c>
      <c r="G89" s="47">
        <v>5854997.0884304978</v>
      </c>
      <c r="H89" s="48">
        <f t="shared" si="8"/>
        <v>1321528.8022015095</v>
      </c>
      <c r="I89" s="49"/>
      <c r="J89" s="49">
        <f t="shared" si="6"/>
        <v>0</v>
      </c>
      <c r="K89" s="49">
        <v>0</v>
      </c>
      <c r="L89" s="49">
        <v>0</v>
      </c>
      <c r="M89" s="49">
        <v>0</v>
      </c>
      <c r="N89" s="49">
        <v>0</v>
      </c>
      <c r="P89" s="50">
        <f t="shared" si="7"/>
        <v>-1321528.8022015095</v>
      </c>
    </row>
    <row r="90" spans="1:16" ht="21" customHeight="1">
      <c r="A90" s="82" t="s">
        <v>57</v>
      </c>
      <c r="B90" s="76" t="s">
        <v>228</v>
      </c>
      <c r="C90" s="77">
        <f>+C91+C97</f>
        <v>3366247.04</v>
      </c>
      <c r="D90" s="77">
        <f>D91+D97</f>
        <v>3450978.3960000002</v>
      </c>
      <c r="E90" s="77">
        <v>1586245.2680428396</v>
      </c>
      <c r="F90" s="77">
        <v>622325.22253885726</v>
      </c>
      <c r="G90" s="77">
        <v>963920.04550398234</v>
      </c>
      <c r="H90" s="48">
        <f t="shared" si="8"/>
        <v>1864733.1279571606</v>
      </c>
      <c r="I90" s="49"/>
      <c r="J90" s="49">
        <f t="shared" si="6"/>
        <v>0</v>
      </c>
      <c r="K90" s="49">
        <v>0</v>
      </c>
      <c r="L90" s="49">
        <v>0</v>
      </c>
      <c r="M90" s="49">
        <v>0</v>
      </c>
      <c r="N90" s="49">
        <v>0</v>
      </c>
      <c r="P90" s="50">
        <f t="shared" si="7"/>
        <v>-1864733.1279571606</v>
      </c>
    </row>
    <row r="91" spans="1:16" ht="21" customHeight="1">
      <c r="A91" s="68" t="s">
        <v>229</v>
      </c>
      <c r="B91" s="84" t="s">
        <v>230</v>
      </c>
      <c r="C91" s="47">
        <v>3338027.06</v>
      </c>
      <c r="D91" s="47">
        <v>3422758.4130000002</v>
      </c>
      <c r="E91" s="47">
        <v>1586245.2680428396</v>
      </c>
      <c r="F91" s="47">
        <v>622325.22253885726</v>
      </c>
      <c r="G91" s="47">
        <v>963920.04550398234</v>
      </c>
      <c r="H91" s="48">
        <f t="shared" si="8"/>
        <v>1836513.1449571606</v>
      </c>
      <c r="I91" s="49"/>
      <c r="J91" s="49">
        <f t="shared" si="6"/>
        <v>0</v>
      </c>
      <c r="K91" s="49">
        <v>0</v>
      </c>
      <c r="L91" s="49">
        <v>0</v>
      </c>
      <c r="M91" s="49">
        <v>0</v>
      </c>
      <c r="N91" s="49">
        <v>0</v>
      </c>
      <c r="P91" s="50">
        <f t="shared" si="7"/>
        <v>-1836513.1449571606</v>
      </c>
    </row>
    <row r="92" spans="1:16" ht="21" customHeight="1">
      <c r="A92" s="68" t="s">
        <v>231</v>
      </c>
      <c r="B92" s="85" t="s">
        <v>232</v>
      </c>
      <c r="C92" s="47">
        <v>510558.79588866403</v>
      </c>
      <c r="D92" s="47">
        <v>563685.6</v>
      </c>
      <c r="E92" s="47">
        <v>526337.26012763171</v>
      </c>
      <c r="F92" s="47">
        <v>254146.43173714716</v>
      </c>
      <c r="G92" s="47">
        <v>272190.82839048462</v>
      </c>
      <c r="H92" s="48">
        <f t="shared" si="8"/>
        <v>37348.339872368262</v>
      </c>
      <c r="I92" s="49"/>
      <c r="J92" s="49">
        <f t="shared" si="6"/>
        <v>0</v>
      </c>
      <c r="K92" s="86">
        <v>1027702.5220836862</v>
      </c>
      <c r="L92" s="49">
        <v>0</v>
      </c>
      <c r="M92" s="49">
        <v>0</v>
      </c>
      <c r="N92" s="49">
        <v>0</v>
      </c>
      <c r="P92" s="50">
        <f t="shared" si="7"/>
        <v>-37348.339872368262</v>
      </c>
    </row>
    <row r="93" spans="1:16" ht="21" customHeight="1">
      <c r="A93" s="68" t="s">
        <v>233</v>
      </c>
      <c r="B93" s="87" t="s">
        <v>234</v>
      </c>
      <c r="C93" s="88">
        <v>1.1000000000000001</v>
      </c>
      <c r="D93" s="88">
        <v>1.1000000000000001</v>
      </c>
      <c r="E93" s="88">
        <v>11.691263470389258</v>
      </c>
      <c r="F93" s="88">
        <v>11.691263470389258</v>
      </c>
      <c r="G93" s="88">
        <v>11.691263470389258</v>
      </c>
      <c r="H93" s="48">
        <f t="shared" si="8"/>
        <v>-10.591263470389258</v>
      </c>
      <c r="I93" s="49">
        <f t="shared" si="5"/>
        <v>0</v>
      </c>
      <c r="J93" s="49"/>
      <c r="K93" s="86">
        <v>-1.1000000000000001</v>
      </c>
      <c r="L93" s="49">
        <v>0</v>
      </c>
      <c r="M93" s="49">
        <v>0</v>
      </c>
      <c r="N93" s="49">
        <v>0</v>
      </c>
      <c r="P93" s="50">
        <f t="shared" si="7"/>
        <v>10.591263470389258</v>
      </c>
    </row>
    <row r="94" spans="1:16" ht="43.5" customHeight="1">
      <c r="A94" s="68" t="s">
        <v>235</v>
      </c>
      <c r="B94" s="87" t="s">
        <v>236</v>
      </c>
      <c r="C94" s="47">
        <v>226178.28331575735</v>
      </c>
      <c r="D94" s="47">
        <v>173051.4803</v>
      </c>
      <c r="E94" s="47">
        <v>161585.53885918297</v>
      </c>
      <c r="F94" s="47">
        <v>78022.954543304179</v>
      </c>
      <c r="G94" s="47">
        <v>83562.584315878776</v>
      </c>
      <c r="H94" s="48">
        <f t="shared" si="8"/>
        <v>11465.941440817027</v>
      </c>
      <c r="I94" s="49"/>
      <c r="J94" s="49">
        <f t="shared" si="6"/>
        <v>0</v>
      </c>
      <c r="K94" s="86">
        <v>238376.63471189252</v>
      </c>
      <c r="L94" s="49">
        <v>0</v>
      </c>
      <c r="M94" s="49">
        <v>0</v>
      </c>
      <c r="N94" s="49">
        <v>0</v>
      </c>
      <c r="P94" s="50">
        <f t="shared" si="7"/>
        <v>-11465.941440817027</v>
      </c>
    </row>
    <row r="95" spans="1:16" ht="21" customHeight="1">
      <c r="A95" s="68" t="s">
        <v>237</v>
      </c>
      <c r="B95" s="89" t="s">
        <v>51</v>
      </c>
      <c r="C95" s="47">
        <v>2601289.9850718672</v>
      </c>
      <c r="D95" s="47">
        <v>2686021.3330000001</v>
      </c>
      <c r="E95" s="47">
        <v>898322.46905602491</v>
      </c>
      <c r="F95" s="47">
        <v>290155.83625840599</v>
      </c>
      <c r="G95" s="47">
        <v>608166.63279761898</v>
      </c>
      <c r="H95" s="48">
        <f t="shared" si="8"/>
        <v>1787698.8639439752</v>
      </c>
      <c r="I95" s="49"/>
      <c r="J95" s="49">
        <f t="shared" si="6"/>
        <v>0</v>
      </c>
      <c r="K95" s="86">
        <v>-1266079.1610718672</v>
      </c>
      <c r="L95" s="49">
        <v>0</v>
      </c>
      <c r="M95" s="49">
        <v>0</v>
      </c>
      <c r="N95" s="49">
        <v>0</v>
      </c>
      <c r="P95" s="50">
        <f t="shared" si="7"/>
        <v>-1787698.8639439752</v>
      </c>
    </row>
    <row r="96" spans="1:16" ht="21" customHeight="1">
      <c r="A96" s="68" t="s">
        <v>238</v>
      </c>
      <c r="B96" s="84" t="s">
        <v>239</v>
      </c>
      <c r="C96" s="47">
        <v>0</v>
      </c>
      <c r="D96" s="47">
        <v>0</v>
      </c>
      <c r="E96" s="47">
        <v>0</v>
      </c>
      <c r="F96" s="47">
        <v>0</v>
      </c>
      <c r="G96" s="47">
        <v>0</v>
      </c>
      <c r="H96" s="48">
        <f t="shared" si="8"/>
        <v>0</v>
      </c>
      <c r="I96" s="49">
        <f t="shared" si="5"/>
        <v>0</v>
      </c>
      <c r="J96" s="49">
        <f t="shared" si="6"/>
        <v>0</v>
      </c>
      <c r="K96" s="49">
        <v>0</v>
      </c>
      <c r="L96" s="49">
        <v>0</v>
      </c>
      <c r="M96" s="49">
        <v>0</v>
      </c>
      <c r="N96" s="49">
        <v>0</v>
      </c>
      <c r="P96" s="50">
        <f t="shared" si="7"/>
        <v>0</v>
      </c>
    </row>
    <row r="97" spans="1:16" ht="21" customHeight="1">
      <c r="A97" s="68" t="s">
        <v>240</v>
      </c>
      <c r="B97" s="84" t="s">
        <v>52</v>
      </c>
      <c r="C97" s="47">
        <v>28219.98</v>
      </c>
      <c r="D97" s="47">
        <v>28219.983</v>
      </c>
      <c r="E97" s="47">
        <v>0</v>
      </c>
      <c r="F97" s="47">
        <v>0</v>
      </c>
      <c r="G97" s="47">
        <v>0</v>
      </c>
      <c r="H97" s="48">
        <f t="shared" si="8"/>
        <v>28219.983</v>
      </c>
      <c r="I97" s="49">
        <f t="shared" si="5"/>
        <v>-3.0000000006111804E-3</v>
      </c>
      <c r="J97" s="49">
        <f t="shared" si="6"/>
        <v>0</v>
      </c>
      <c r="K97" s="49">
        <v>0</v>
      </c>
      <c r="L97" s="49">
        <v>0</v>
      </c>
      <c r="M97" s="49">
        <v>0</v>
      </c>
      <c r="N97" s="49">
        <v>0</v>
      </c>
      <c r="P97" s="50">
        <f t="shared" si="7"/>
        <v>-28219.983</v>
      </c>
    </row>
    <row r="98" spans="1:16" ht="21" customHeight="1">
      <c r="A98" s="68" t="s">
        <v>59</v>
      </c>
      <c r="B98" s="70" t="s">
        <v>54</v>
      </c>
      <c r="C98" s="47">
        <v>4266060.0008345917</v>
      </c>
      <c r="D98" s="47">
        <v>4266060</v>
      </c>
      <c r="E98" s="47">
        <v>0</v>
      </c>
      <c r="F98" s="47">
        <v>0</v>
      </c>
      <c r="G98" s="47">
        <v>0</v>
      </c>
      <c r="H98" s="69">
        <f t="shared" si="8"/>
        <v>4266060</v>
      </c>
      <c r="I98" s="49">
        <f t="shared" si="5"/>
        <v>8.3459168672561646E-4</v>
      </c>
      <c r="J98" s="49">
        <f t="shared" si="6"/>
        <v>0</v>
      </c>
      <c r="K98" s="49">
        <v>0</v>
      </c>
      <c r="L98" s="49">
        <v>0</v>
      </c>
      <c r="M98" s="49">
        <v>0</v>
      </c>
      <c r="N98" s="49">
        <v>0</v>
      </c>
      <c r="P98" s="50">
        <f t="shared" si="7"/>
        <v>-4266060</v>
      </c>
    </row>
    <row r="99" spans="1:16" ht="21" customHeight="1">
      <c r="A99" s="68" t="s">
        <v>61</v>
      </c>
      <c r="B99" s="70" t="s">
        <v>56</v>
      </c>
      <c r="C99" s="47">
        <v>0</v>
      </c>
      <c r="D99" s="47">
        <v>0</v>
      </c>
      <c r="E99" s="47">
        <v>0</v>
      </c>
      <c r="F99" s="47">
        <v>0</v>
      </c>
      <c r="G99" s="47">
        <v>0</v>
      </c>
      <c r="H99" s="48">
        <f t="shared" si="8"/>
        <v>0</v>
      </c>
      <c r="I99" s="49">
        <f t="shared" si="5"/>
        <v>0</v>
      </c>
      <c r="J99" s="49">
        <f t="shared" si="6"/>
        <v>0</v>
      </c>
      <c r="K99" s="49">
        <v>0</v>
      </c>
      <c r="L99" s="49">
        <v>0</v>
      </c>
      <c r="M99" s="49">
        <v>0</v>
      </c>
      <c r="N99" s="49">
        <v>0</v>
      </c>
      <c r="P99" s="50">
        <f t="shared" si="7"/>
        <v>0</v>
      </c>
    </row>
    <row r="100" spans="1:16" ht="21" customHeight="1">
      <c r="A100" s="82" t="s">
        <v>63</v>
      </c>
      <c r="B100" s="76" t="s">
        <v>58</v>
      </c>
      <c r="C100" s="90">
        <f>C89+C90+C98</f>
        <v>19728737.709291063</v>
      </c>
      <c r="D100" s="90">
        <f>D89+D90+D98</f>
        <v>20229525.306000002</v>
      </c>
      <c r="E100" s="90">
        <v>12777203.375841331</v>
      </c>
      <c r="F100" s="90">
        <v>5958286.2419068497</v>
      </c>
      <c r="G100" s="90">
        <v>6818917.1339344801</v>
      </c>
      <c r="H100" s="69">
        <f>D100-E100</f>
        <v>7452321.930158671</v>
      </c>
      <c r="I100" s="49">
        <f t="shared" si="5"/>
        <v>-500787.59670893848</v>
      </c>
      <c r="J100" s="49">
        <f t="shared" si="6"/>
        <v>0</v>
      </c>
      <c r="K100" s="49">
        <v>0</v>
      </c>
      <c r="L100" s="49">
        <v>0</v>
      </c>
      <c r="M100" s="49">
        <v>0</v>
      </c>
      <c r="N100" s="49">
        <v>0</v>
      </c>
      <c r="P100" s="50">
        <f t="shared" si="7"/>
        <v>-7452321.930158671</v>
      </c>
    </row>
    <row r="101" spans="1:16" ht="21" customHeight="1">
      <c r="A101" s="82" t="s">
        <v>64</v>
      </c>
      <c r="B101" s="76" t="s">
        <v>60</v>
      </c>
      <c r="C101" s="90">
        <v>11.207606042661538</v>
      </c>
      <c r="D101" s="90">
        <f>D100/D86</f>
        <v>11.492096118897983</v>
      </c>
      <c r="E101" s="90">
        <v>7.2585415181405724</v>
      </c>
      <c r="F101" s="90">
        <v>6.7696297525668649</v>
      </c>
      <c r="G101" s="90">
        <v>7.747453283714278</v>
      </c>
      <c r="H101" s="67"/>
      <c r="I101" s="49"/>
      <c r="J101" s="49"/>
      <c r="K101" s="49">
        <v>0</v>
      </c>
      <c r="L101" s="49">
        <v>0</v>
      </c>
      <c r="M101" s="49">
        <v>0</v>
      </c>
      <c r="N101" s="49">
        <v>0</v>
      </c>
      <c r="P101" s="50">
        <f t="shared" si="7"/>
        <v>-4.2335546007574107</v>
      </c>
    </row>
    <row r="102" spans="1:16" s="94" customFormat="1" ht="27" customHeight="1">
      <c r="A102" s="227" t="s">
        <v>241</v>
      </c>
      <c r="B102" s="228"/>
      <c r="C102" s="91"/>
      <c r="D102" s="91"/>
      <c r="E102" s="91"/>
      <c r="F102" s="91"/>
      <c r="G102" s="91"/>
      <c r="H102" s="92"/>
      <c r="I102" s="93">
        <f t="shared" si="5"/>
        <v>0</v>
      </c>
      <c r="J102" s="93">
        <f t="shared" si="6"/>
        <v>0</v>
      </c>
      <c r="K102" s="93">
        <v>0</v>
      </c>
      <c r="L102" s="93">
        <v>0</v>
      </c>
      <c r="M102" s="93">
        <v>0</v>
      </c>
      <c r="N102" s="93">
        <v>0</v>
      </c>
      <c r="P102" s="50">
        <f t="shared" si="7"/>
        <v>0</v>
      </c>
    </row>
    <row r="103" spans="1:16" ht="21" customHeight="1">
      <c r="A103" s="42" t="s">
        <v>66</v>
      </c>
      <c r="B103" s="70" t="s">
        <v>62</v>
      </c>
      <c r="C103" s="81">
        <v>986436.88992282341</v>
      </c>
      <c r="D103" s="81">
        <f>D100*D104/100</f>
        <v>1011476.2653</v>
      </c>
      <c r="E103" s="81">
        <v>54941.97451611772</v>
      </c>
      <c r="F103" s="81">
        <v>8937.4293628602736</v>
      </c>
      <c r="G103" s="81">
        <v>46004.545153257444</v>
      </c>
      <c r="H103" s="48">
        <f>D103-E103</f>
        <v>956534.29078388226</v>
      </c>
      <c r="I103" s="49"/>
      <c r="J103" s="49"/>
      <c r="K103" s="49">
        <v>0</v>
      </c>
      <c r="L103" s="49">
        <v>0</v>
      </c>
      <c r="M103" s="49">
        <v>0</v>
      </c>
      <c r="N103" s="49">
        <v>0</v>
      </c>
      <c r="P103" s="50">
        <f t="shared" si="7"/>
        <v>-956534.29078388226</v>
      </c>
    </row>
    <row r="104" spans="1:16" ht="21" customHeight="1">
      <c r="A104" s="95" t="s">
        <v>68</v>
      </c>
      <c r="B104" s="70" t="s">
        <v>242</v>
      </c>
      <c r="C104" s="47">
        <v>5.0000000225978489</v>
      </c>
      <c r="D104" s="47">
        <v>5</v>
      </c>
      <c r="E104" s="47">
        <v>0.43</v>
      </c>
      <c r="F104" s="47">
        <v>0.15</v>
      </c>
      <c r="G104" s="47">
        <v>0.67466056926128182</v>
      </c>
      <c r="H104" s="67"/>
      <c r="I104" s="49">
        <f t="shared" si="5"/>
        <v>2.2597848925443031E-8</v>
      </c>
      <c r="J104" s="49"/>
      <c r="K104" s="49">
        <v>0</v>
      </c>
      <c r="L104" s="49">
        <v>0</v>
      </c>
      <c r="M104" s="49">
        <v>0</v>
      </c>
      <c r="N104" s="49">
        <v>0</v>
      </c>
      <c r="P104" s="50">
        <f t="shared" si="7"/>
        <v>-4.57</v>
      </c>
    </row>
    <row r="105" spans="1:16" ht="21" customHeight="1">
      <c r="A105" s="95" t="s">
        <v>70</v>
      </c>
      <c r="B105" s="70" t="s">
        <v>65</v>
      </c>
      <c r="C105" s="47">
        <v>20715174.599213887</v>
      </c>
      <c r="D105" s="47">
        <f>D103+D100</f>
        <v>21241001.5713</v>
      </c>
      <c r="E105" s="47">
        <v>12832145.350357449</v>
      </c>
      <c r="F105" s="47">
        <v>5967223.6712697102</v>
      </c>
      <c r="G105" s="47">
        <v>6864921.6790877376</v>
      </c>
      <c r="H105" s="48">
        <f>D105-E105</f>
        <v>8408856.2209425513</v>
      </c>
      <c r="I105" s="49">
        <f t="shared" si="5"/>
        <v>-525826.97208611295</v>
      </c>
      <c r="J105" s="49">
        <f t="shared" si="6"/>
        <v>0</v>
      </c>
      <c r="K105" s="49">
        <v>0</v>
      </c>
      <c r="L105" s="49">
        <v>0</v>
      </c>
      <c r="M105" s="49">
        <v>0</v>
      </c>
      <c r="N105" s="49">
        <v>0</v>
      </c>
      <c r="P105" s="50">
        <f t="shared" si="7"/>
        <v>-8408856.2209425513</v>
      </c>
    </row>
    <row r="106" spans="1:16" ht="21" customHeight="1">
      <c r="A106" s="42" t="s">
        <v>243</v>
      </c>
      <c r="B106" s="96" t="s">
        <v>67</v>
      </c>
      <c r="C106" s="97">
        <v>1760299</v>
      </c>
      <c r="D106" s="97">
        <f>D86</f>
        <v>1760299</v>
      </c>
      <c r="E106" s="97">
        <v>1760299</v>
      </c>
      <c r="F106" s="97">
        <v>880149.5</v>
      </c>
      <c r="G106" s="97">
        <v>880149.5</v>
      </c>
      <c r="H106" s="48">
        <f>D106-E106</f>
        <v>0</v>
      </c>
      <c r="I106" s="49">
        <f t="shared" si="5"/>
        <v>0</v>
      </c>
      <c r="J106" s="49">
        <f t="shared" si="6"/>
        <v>0</v>
      </c>
      <c r="K106" s="49">
        <v>0</v>
      </c>
      <c r="L106" s="49">
        <v>0</v>
      </c>
      <c r="M106" s="49">
        <v>0</v>
      </c>
      <c r="N106" s="49">
        <v>0</v>
      </c>
      <c r="P106" s="50">
        <f t="shared" si="7"/>
        <v>0</v>
      </c>
    </row>
    <row r="107" spans="1:16" ht="21" customHeight="1">
      <c r="A107" s="42" t="s">
        <v>244</v>
      </c>
      <c r="B107" s="98" t="s">
        <v>69</v>
      </c>
      <c r="C107" s="83">
        <v>11.767986347327293</v>
      </c>
      <c r="D107" s="83">
        <f>D105/D106</f>
        <v>12.066700924842882</v>
      </c>
      <c r="E107" s="99" t="s">
        <v>245</v>
      </c>
      <c r="F107" s="83">
        <v>6.7797841971957151</v>
      </c>
      <c r="G107" s="83">
        <v>7.7997222961414368</v>
      </c>
      <c r="H107" s="67"/>
      <c r="I107" s="49">
        <f t="shared" si="5"/>
        <v>-0.2987145775155895</v>
      </c>
      <c r="J107" s="49"/>
      <c r="K107" s="49">
        <v>0</v>
      </c>
      <c r="L107" s="49"/>
      <c r="M107" s="49">
        <v>0</v>
      </c>
      <c r="N107" s="49">
        <v>0</v>
      </c>
      <c r="P107" s="50" t="e">
        <f t="shared" si="7"/>
        <v>#VALUE!</v>
      </c>
    </row>
    <row r="108" spans="1:16" ht="21" customHeight="1">
      <c r="A108" s="42" t="s">
        <v>246</v>
      </c>
      <c r="B108" s="70" t="s">
        <v>71</v>
      </c>
      <c r="C108" s="47">
        <f>C107/C110</f>
        <v>1.7366322074096503</v>
      </c>
      <c r="D108" s="47">
        <f>D107/C110</f>
        <v>1.7807142908541265</v>
      </c>
      <c r="E108" s="100" t="s">
        <v>245</v>
      </c>
      <c r="F108" s="47">
        <f>+F107/F110</f>
        <v>0.99996817067783406</v>
      </c>
      <c r="G108" s="47">
        <f>+G107/G110</f>
        <v>1.150438136271003</v>
      </c>
      <c r="H108" s="67"/>
      <c r="I108" s="49"/>
      <c r="J108" s="49"/>
      <c r="K108" s="49">
        <v>0</v>
      </c>
      <c r="L108" s="49"/>
      <c r="M108" s="49">
        <v>0</v>
      </c>
      <c r="N108" s="49">
        <v>0</v>
      </c>
      <c r="P108" s="50" t="e">
        <f t="shared" si="7"/>
        <v>#VALUE!</v>
      </c>
    </row>
    <row r="109" spans="1:16" ht="21" customHeight="1">
      <c r="A109" s="101"/>
      <c r="B109" s="102" t="s">
        <v>72</v>
      </c>
      <c r="C109" s="103"/>
      <c r="D109" s="103"/>
      <c r="E109" s="104"/>
      <c r="F109" s="103"/>
      <c r="G109" s="103"/>
      <c r="I109" s="49"/>
      <c r="J109" s="49"/>
      <c r="K109" s="49"/>
      <c r="L109" s="49"/>
      <c r="M109" s="49"/>
      <c r="N109" s="49"/>
      <c r="P109" s="50">
        <f t="shared" si="7"/>
        <v>0</v>
      </c>
    </row>
    <row r="110" spans="1:16" ht="21" customHeight="1">
      <c r="A110" s="105"/>
      <c r="B110" s="106" t="s">
        <v>73</v>
      </c>
      <c r="C110" s="81">
        <v>6.7763262118006828</v>
      </c>
      <c r="D110" s="81">
        <v>6.7763262118006828</v>
      </c>
      <c r="E110" s="107" t="s">
        <v>245</v>
      </c>
      <c r="F110" s="81">
        <v>6.78</v>
      </c>
      <c r="G110" s="81">
        <v>6.7797841971957151</v>
      </c>
      <c r="H110" s="67"/>
      <c r="I110" s="49"/>
      <c r="J110" s="49"/>
      <c r="K110" s="49"/>
      <c r="L110" s="49"/>
      <c r="M110" s="49"/>
      <c r="N110" s="49"/>
      <c r="P110" s="50" t="e">
        <f t="shared" si="7"/>
        <v>#VALUE!</v>
      </c>
    </row>
    <row r="111" spans="1:16" ht="21" customHeight="1">
      <c r="A111" s="105"/>
      <c r="B111" s="108" t="s">
        <v>74</v>
      </c>
      <c r="C111" s="109">
        <v>24816.734822111222</v>
      </c>
      <c r="D111" s="109">
        <f>D18/D19/12</f>
        <v>24816.734824902724</v>
      </c>
      <c r="E111" s="109">
        <v>12528.269876240764</v>
      </c>
      <c r="F111" s="109">
        <v>12098.763762666118</v>
      </c>
      <c r="G111" s="109">
        <v>12957.775989815411</v>
      </c>
      <c r="H111" s="67"/>
      <c r="I111" s="49">
        <f t="shared" si="5"/>
        <v>-2.7915011742152274E-6</v>
      </c>
      <c r="J111" s="49"/>
      <c r="K111" s="49"/>
      <c r="L111" s="49"/>
      <c r="M111" s="49"/>
      <c r="N111" s="49"/>
      <c r="P111" s="50">
        <f t="shared" si="7"/>
        <v>-12288.46494866196</v>
      </c>
    </row>
    <row r="112" spans="1:16" ht="21" customHeight="1">
      <c r="A112" s="105"/>
      <c r="B112" s="108" t="s">
        <v>75</v>
      </c>
      <c r="C112" s="88">
        <v>4400</v>
      </c>
      <c r="D112" s="88">
        <f>C112</f>
        <v>4400</v>
      </c>
      <c r="E112" s="88">
        <v>3809.0867499999999</v>
      </c>
      <c r="F112" s="88">
        <v>3678.4999999999995</v>
      </c>
      <c r="G112" s="88">
        <v>3939.6734999999994</v>
      </c>
      <c r="H112" s="67"/>
      <c r="I112" s="49">
        <f t="shared" si="5"/>
        <v>0</v>
      </c>
      <c r="J112" s="49"/>
      <c r="K112" s="49"/>
      <c r="L112" s="49"/>
      <c r="M112" s="49"/>
      <c r="N112" s="49"/>
      <c r="P112" s="50">
        <f t="shared" si="7"/>
        <v>-590.91325000000006</v>
      </c>
    </row>
    <row r="113" spans="2:8" ht="23.25" customHeight="1">
      <c r="B113" s="110"/>
      <c r="C113" s="111"/>
      <c r="D113" s="111"/>
      <c r="E113" s="111"/>
      <c r="F113" s="111"/>
      <c r="G113" s="111"/>
      <c r="H113" s="111"/>
    </row>
    <row r="114" spans="2:8" ht="24.75" customHeight="1">
      <c r="B114" s="112" t="s">
        <v>247</v>
      </c>
    </row>
    <row r="115" spans="2:8" ht="24" customHeight="1">
      <c r="B115" s="112" t="s">
        <v>248</v>
      </c>
    </row>
    <row r="116" spans="2:8" ht="57.75" customHeight="1">
      <c r="B116" s="113"/>
      <c r="C116" s="114"/>
      <c r="D116" s="114"/>
      <c r="E116" s="115"/>
    </row>
    <row r="117" spans="2:8" ht="22.5">
      <c r="B117" s="116"/>
      <c r="C117" s="59" t="s">
        <v>249</v>
      </c>
      <c r="D117" s="114"/>
      <c r="E117" s="114"/>
    </row>
    <row r="119" spans="2:8">
      <c r="C119" s="49">
        <f>+C10+C13+C14+C18+C20+C23+C44+C49+C55+C59+C71-C83</f>
        <v>0</v>
      </c>
      <c r="D119" s="49">
        <f>+D10+D13+D14+D18+D20+D23+D44+D49+D55+D59+D71-D83</f>
        <v>9.9999979138374329E-3</v>
      </c>
      <c r="E119" s="49">
        <f>+E10+E13+E14+E18+E20+E23+E44+E49+E55+E59+E71-E83</f>
        <v>0</v>
      </c>
      <c r="F119" s="49">
        <f>+F10+F13+F14+F18+F20+F23+F44+F49+F55+F59+F71-F83</f>
        <v>0</v>
      </c>
      <c r="G119" s="49">
        <f>+G10+G13+G14+G18+G20+G23+G44+G49+G55+G59+G71-G83</f>
        <v>0</v>
      </c>
    </row>
    <row r="120" spans="2:8">
      <c r="C120" s="49">
        <f>+C83-C88-C89</f>
        <v>0</v>
      </c>
      <c r="D120" s="49">
        <f>+D83-D88-D89</f>
        <v>1.0030306875705719E-3</v>
      </c>
      <c r="E120" s="49">
        <f>+E83-E88-E89</f>
        <v>0</v>
      </c>
      <c r="F120" s="49">
        <f>+F83-F88-F89</f>
        <v>0</v>
      </c>
      <c r="G120" s="49">
        <f>+G83-G88-G89</f>
        <v>0</v>
      </c>
    </row>
    <row r="121" spans="2:8">
      <c r="C121" s="49">
        <f>+C100-C89-C91-C96-C97-C98-C99</f>
        <v>-1.862645149230957E-9</v>
      </c>
      <c r="D121" s="49">
        <f>+D100-D89-D91-D96-D97-D98-D99</f>
        <v>9.3132257461547852E-10</v>
      </c>
      <c r="E121" s="49">
        <f>+E100-E89-E91-E96-E97-E98-E99</f>
        <v>4.6566128730773926E-10</v>
      </c>
      <c r="F121" s="49">
        <f>+F100-F89-F91-F96-F97-F98-F99</f>
        <v>-4.6566128730773926E-10</v>
      </c>
      <c r="G121" s="49">
        <f>+G100-G89-G91-G96-G97-G98-G99</f>
        <v>0</v>
      </c>
    </row>
    <row r="122" spans="2:8">
      <c r="C122" s="49">
        <f>+C20-C21-C22</f>
        <v>-8.0035533756017685E-11</v>
      </c>
      <c r="D122" s="49">
        <f>+D20-D21-D22</f>
        <v>-8.0035533756017685E-11</v>
      </c>
      <c r="E122" s="49">
        <f>+E20-E21-E22</f>
        <v>0</v>
      </c>
      <c r="F122" s="49">
        <f>+F20-F21-F22</f>
        <v>5.0931703299283981E-11</v>
      </c>
      <c r="G122" s="49">
        <f>+G20-G21-G22</f>
        <v>0</v>
      </c>
    </row>
    <row r="123" spans="2:8">
      <c r="C123" s="49">
        <f>+C55-C56-C58</f>
        <v>0</v>
      </c>
      <c r="D123" s="49">
        <f>+D55-D56-D58</f>
        <v>0</v>
      </c>
      <c r="E123" s="49">
        <f>+E55-E56-E58</f>
        <v>0</v>
      </c>
      <c r="F123" s="49">
        <f>+F55-F56-F58</f>
        <v>0</v>
      </c>
      <c r="G123" s="49">
        <f>+G55-G56-G58</f>
        <v>0</v>
      </c>
    </row>
    <row r="124" spans="2:8">
      <c r="C124" s="49">
        <f>+C59-C60-C63-C66-C68</f>
        <v>0</v>
      </c>
      <c r="D124" s="49">
        <f>+D59-D60-D63-D66-D68</f>
        <v>0</v>
      </c>
      <c r="E124" s="49">
        <f>+E59-E60-E63-E66-E68</f>
        <v>0</v>
      </c>
      <c r="F124" s="49">
        <f>+F59-F60-F63-F66-F68</f>
        <v>0</v>
      </c>
      <c r="G124" s="49">
        <f>+G59-G60-G63-G66-G68</f>
        <v>0</v>
      </c>
    </row>
    <row r="125" spans="2:8">
      <c r="C125" s="49">
        <f>+C77-C79-C80-C81</f>
        <v>1.0061285138363019E-11</v>
      </c>
      <c r="D125" s="49">
        <f>+D77-D79-D80-D81</f>
        <v>5.7070792536251247E-11</v>
      </c>
      <c r="E125" s="49">
        <f>+E77-E79-E80-E81</f>
        <v>-4.8544279707130045E-11</v>
      </c>
      <c r="F125" s="49">
        <f>+F77-F79-F80-F81</f>
        <v>-2.4272139853565022E-11</v>
      </c>
      <c r="G125" s="49">
        <f>+G77-G79-G80-G81</f>
        <v>-2.4272139853565022E-11</v>
      </c>
    </row>
    <row r="126" spans="2:8">
      <c r="C126" s="49">
        <f>+C71-C72-C77</f>
        <v>0</v>
      </c>
      <c r="D126" s="49">
        <f>+D71-D72-D77</f>
        <v>0</v>
      </c>
      <c r="E126" s="49">
        <f>+E71-E72-E77</f>
        <v>0</v>
      </c>
      <c r="F126" s="49">
        <f>+F71-F72-F77</f>
        <v>0</v>
      </c>
      <c r="G126" s="49">
        <f>+G71-G72-G77</f>
        <v>0</v>
      </c>
    </row>
  </sheetData>
  <mergeCells count="11">
    <mergeCell ref="C6:G6"/>
    <mergeCell ref="F1:G1"/>
    <mergeCell ref="A3:B4"/>
    <mergeCell ref="C3:G3"/>
    <mergeCell ref="C4:G4"/>
    <mergeCell ref="H7:H8"/>
    <mergeCell ref="A102:B102"/>
    <mergeCell ref="F5:G5"/>
    <mergeCell ref="A6:A8"/>
    <mergeCell ref="B6:B8"/>
    <mergeCell ref="E7:G7"/>
  </mergeCells>
  <phoneticPr fontId="104" type="noConversion"/>
  <printOptions horizontalCentered="1"/>
  <pageMargins left="0.31496062992125984" right="0" top="0" bottom="0" header="0.31496062992125984" footer="0.31496062992125984"/>
  <pageSetup paperSize="9" scale="4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-0.499984740745262"/>
    <pageSetUpPr fitToPage="1"/>
  </sheetPr>
  <dimension ref="B2:D21"/>
  <sheetViews>
    <sheetView tabSelected="1" zoomScale="83" zoomScaleNormal="83" workbookViewId="0">
      <pane xSplit="2" ySplit="10" topLeftCell="C11" activePane="bottomRight" state="frozen"/>
      <selection activeCell="B22" sqref="B22"/>
      <selection pane="topRight" activeCell="B22" sqref="B22"/>
      <selection pane="bottomLeft" activeCell="B22" sqref="B22"/>
      <selection pane="bottomRight" activeCell="G19" sqref="G19"/>
    </sheetView>
  </sheetViews>
  <sheetFormatPr defaultRowHeight="12.75" outlineLevelRow="1"/>
  <cols>
    <col min="1" max="1" width="9.140625" style="21"/>
    <col min="2" max="2" width="56.140625" style="23" customWidth="1"/>
    <col min="3" max="3" width="56.42578125" style="21" customWidth="1"/>
    <col min="4" max="16384" width="9.140625" style="21"/>
  </cols>
  <sheetData>
    <row r="2" spans="2:4">
      <c r="B2" s="237" t="s">
        <v>333</v>
      </c>
      <c r="C2" s="238"/>
    </row>
    <row r="3" spans="2:4" ht="73.5" customHeight="1" thickBot="1">
      <c r="B3" s="238"/>
      <c r="C3" s="238"/>
    </row>
    <row r="4" spans="2:4" ht="22.5" customHeight="1" thickBot="1">
      <c r="B4" s="156" t="s">
        <v>1</v>
      </c>
      <c r="C4" s="196" t="s">
        <v>312</v>
      </c>
      <c r="D4" s="197"/>
    </row>
    <row r="5" spans="2:4" ht="15.75">
      <c r="B5" s="157" t="s">
        <v>3</v>
      </c>
      <c r="C5" s="191">
        <v>5263006652</v>
      </c>
      <c r="D5" s="191"/>
    </row>
    <row r="6" spans="2:4" ht="15.75">
      <c r="B6" s="158" t="s">
        <v>4</v>
      </c>
      <c r="C6" s="191">
        <v>526301001</v>
      </c>
      <c r="D6" s="191"/>
    </row>
    <row r="7" spans="2:4" ht="56.25" customHeight="1" thickBot="1">
      <c r="B7" s="163" t="s">
        <v>5</v>
      </c>
      <c r="C7" s="239" t="s">
        <v>321</v>
      </c>
      <c r="D7" s="240"/>
    </row>
    <row r="8" spans="2:4" ht="15">
      <c r="B8" s="159"/>
      <c r="C8" s="147"/>
      <c r="D8" s="147"/>
    </row>
    <row r="9" spans="2:4" ht="15">
      <c r="B9" s="159"/>
      <c r="C9" s="147"/>
      <c r="D9" s="147"/>
    </row>
    <row r="10" spans="2:4" ht="15.75">
      <c r="B10" s="160" t="s">
        <v>76</v>
      </c>
      <c r="C10" s="241" t="s">
        <v>10</v>
      </c>
      <c r="D10" s="242"/>
    </row>
    <row r="11" spans="2:4" ht="45" hidden="1" outlineLevel="1">
      <c r="B11" s="161" t="s">
        <v>89</v>
      </c>
      <c r="C11" s="162"/>
      <c r="D11" s="147"/>
    </row>
    <row r="12" spans="2:4" ht="45" hidden="1" outlineLevel="1">
      <c r="B12" s="161" t="s">
        <v>90</v>
      </c>
      <c r="C12" s="162"/>
      <c r="D12" s="147"/>
    </row>
    <row r="13" spans="2:4" ht="60" hidden="1" outlineLevel="1">
      <c r="B13" s="161" t="s">
        <v>91</v>
      </c>
      <c r="C13" s="162"/>
      <c r="D13" s="147"/>
    </row>
    <row r="14" spans="2:4" ht="51.75" customHeight="1" collapsed="1">
      <c r="B14" s="161" t="s">
        <v>322</v>
      </c>
      <c r="C14" s="243" t="s">
        <v>343</v>
      </c>
      <c r="D14" s="244"/>
    </row>
    <row r="16" spans="2:4" ht="30.75" customHeight="1">
      <c r="B16" s="245" t="s">
        <v>346</v>
      </c>
      <c r="C16" s="246"/>
      <c r="D16" s="246"/>
    </row>
    <row r="17" spans="2:4" s="25" customFormat="1" ht="52.5" customHeight="1">
      <c r="B17" s="181" t="s">
        <v>347</v>
      </c>
      <c r="C17" s="233" t="s">
        <v>348</v>
      </c>
      <c r="D17" s="234"/>
    </row>
    <row r="18" spans="2:4" s="25" customFormat="1" ht="45.75" customHeight="1">
      <c r="B18" s="182" t="s">
        <v>349</v>
      </c>
      <c r="C18" s="233" t="s">
        <v>348</v>
      </c>
      <c r="D18" s="190"/>
    </row>
    <row r="19" spans="2:4" ht="50.25" customHeight="1">
      <c r="B19" s="182" t="s">
        <v>350</v>
      </c>
      <c r="C19" s="235" t="s">
        <v>351</v>
      </c>
      <c r="D19" s="236"/>
    </row>
    <row r="20" spans="2:4" ht="15.75">
      <c r="B20" s="180"/>
    </row>
    <row r="21" spans="2:4" ht="15.75">
      <c r="B21" s="180"/>
    </row>
  </sheetData>
  <mergeCells count="11">
    <mergeCell ref="B16:D16"/>
    <mergeCell ref="C18:D18"/>
    <mergeCell ref="C17:D17"/>
    <mergeCell ref="C19:D19"/>
    <mergeCell ref="B2:C3"/>
    <mergeCell ref="C4:D4"/>
    <mergeCell ref="C5:D5"/>
    <mergeCell ref="C6:D6"/>
    <mergeCell ref="C7:D7"/>
    <mergeCell ref="C10:D10"/>
    <mergeCell ref="C14:D14"/>
  </mergeCells>
  <phoneticPr fontId="104" type="noConversion"/>
  <pageMargins left="0.70866141732283472" right="0.70866141732283472" top="0.74803149606299213" bottom="0.74803149606299213" header="0.31496062992125984" footer="0.31496062992125984"/>
  <pageSetup paperSize="9" scale="66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B2:K14"/>
  <sheetViews>
    <sheetView zoomScale="85" zoomScaleNormal="85" workbookViewId="0">
      <pane xSplit="6" ySplit="14" topLeftCell="G15" activePane="bottomRight" state="frozen"/>
      <selection activeCell="B22" sqref="B22"/>
      <selection pane="topRight" activeCell="B22" sqref="B22"/>
      <selection pane="bottomLeft" activeCell="B22" sqref="B22"/>
      <selection pane="bottomRight" activeCell="B11" sqref="B11:F11"/>
    </sheetView>
  </sheetViews>
  <sheetFormatPr defaultRowHeight="12.75"/>
  <cols>
    <col min="1" max="1" width="9.140625" style="21"/>
    <col min="2" max="2" width="38.42578125" style="21" customWidth="1"/>
    <col min="3" max="5" width="9.140625" style="21"/>
    <col min="6" max="6" width="26.140625" style="21" customWidth="1"/>
    <col min="7" max="16384" width="9.140625" style="21"/>
  </cols>
  <sheetData>
    <row r="2" spans="2:11" ht="97.5" customHeight="1">
      <c r="B2" s="256" t="s">
        <v>334</v>
      </c>
      <c r="C2" s="256"/>
      <c r="D2" s="256"/>
      <c r="E2" s="256"/>
      <c r="F2" s="256"/>
    </row>
    <row r="3" spans="2:11" ht="13.5" thickBot="1">
      <c r="C3" s="260"/>
      <c r="D3" s="260"/>
      <c r="E3" s="260"/>
      <c r="F3" s="260"/>
    </row>
    <row r="4" spans="2:11" ht="20.25" customHeight="1" thickBot="1">
      <c r="B4" s="20" t="s">
        <v>1</v>
      </c>
      <c r="C4" s="148"/>
      <c r="D4" s="149"/>
      <c r="E4" s="148" t="s">
        <v>312</v>
      </c>
      <c r="F4" s="149"/>
      <c r="H4" s="27"/>
      <c r="I4" s="247"/>
      <c r="J4" s="247"/>
    </row>
    <row r="5" spans="2:11" ht="15">
      <c r="B5" s="30" t="s">
        <v>3</v>
      </c>
      <c r="C5" s="248">
        <v>5263006652</v>
      </c>
      <c r="D5" s="249"/>
      <c r="E5" s="249"/>
      <c r="F5" s="250"/>
    </row>
    <row r="6" spans="2:11" ht="15">
      <c r="B6" s="31" t="s">
        <v>4</v>
      </c>
      <c r="C6" s="248">
        <v>526301001</v>
      </c>
      <c r="D6" s="251"/>
      <c r="E6" s="249"/>
      <c r="F6" s="250"/>
    </row>
    <row r="7" spans="2:11" ht="46.5" customHeight="1">
      <c r="B7" s="22" t="s">
        <v>5</v>
      </c>
      <c r="C7" s="252" t="s">
        <v>321</v>
      </c>
      <c r="D7" s="253"/>
      <c r="E7" s="254"/>
      <c r="F7" s="255"/>
    </row>
    <row r="8" spans="2:11" ht="18" customHeight="1" thickBot="1">
      <c r="B8" s="32" t="s">
        <v>92</v>
      </c>
      <c r="C8" s="261">
        <v>2013</v>
      </c>
      <c r="D8" s="262"/>
      <c r="E8" s="262"/>
      <c r="F8" s="263"/>
    </row>
    <row r="9" spans="2:11">
      <c r="B9" s="27"/>
      <c r="C9" s="28"/>
      <c r="D9" s="28"/>
      <c r="E9" s="28"/>
      <c r="F9" s="28"/>
    </row>
    <row r="10" spans="2:11" ht="13.5" thickBot="1"/>
    <row r="11" spans="2:11" ht="123" customHeight="1" thickBot="1">
      <c r="B11" s="257" t="s">
        <v>345</v>
      </c>
      <c r="C11" s="258"/>
      <c r="D11" s="258"/>
      <c r="E11" s="258"/>
      <c r="F11" s="259"/>
      <c r="G11" s="29"/>
      <c r="H11" s="29"/>
      <c r="I11" s="29"/>
      <c r="J11" s="29"/>
      <c r="K11" s="29"/>
    </row>
    <row r="12" spans="2:11">
      <c r="B12" s="29"/>
      <c r="C12" s="29"/>
      <c r="D12" s="29"/>
      <c r="E12" s="29"/>
      <c r="F12" s="29"/>
      <c r="G12" s="29"/>
      <c r="H12" s="29"/>
      <c r="I12" s="29"/>
      <c r="J12" s="29"/>
      <c r="K12" s="29"/>
    </row>
    <row r="14" spans="2:11" s="34" customFormat="1" ht="42.75" customHeight="1">
      <c r="B14" s="185"/>
      <c r="C14" s="185"/>
      <c r="D14" s="185"/>
      <c r="E14" s="185"/>
      <c r="F14" s="185"/>
      <c r="G14" s="33"/>
      <c r="H14" s="33"/>
      <c r="I14" s="33"/>
      <c r="J14" s="33"/>
      <c r="K14" s="33"/>
    </row>
  </sheetData>
  <mergeCells count="9">
    <mergeCell ref="B14:F14"/>
    <mergeCell ref="C3:F3"/>
    <mergeCell ref="C8:F8"/>
    <mergeCell ref="I4:J4"/>
    <mergeCell ref="C5:F5"/>
    <mergeCell ref="C6:F6"/>
    <mergeCell ref="C7:F7"/>
    <mergeCell ref="B2:F2"/>
    <mergeCell ref="B11:F11"/>
  </mergeCells>
  <phoneticPr fontId="104" type="noConversion"/>
  <pageMargins left="0.70866141732283472" right="0.70866141732283472" top="0.39370078740157483" bottom="0.3937007874015748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B2:D18"/>
  <sheetViews>
    <sheetView zoomScale="80" zoomScaleNormal="80" workbookViewId="0">
      <pane xSplit="3" ySplit="19" topLeftCell="D20" activePane="bottomRight" state="frozen"/>
      <selection activeCell="B25" sqref="B25"/>
      <selection pane="topRight" activeCell="B25" sqref="B25"/>
      <selection pane="bottomLeft" activeCell="B25" sqref="B25"/>
      <selection pane="bottomRight" activeCell="C10" sqref="C10"/>
    </sheetView>
  </sheetViews>
  <sheetFormatPr defaultRowHeight="12.75"/>
  <cols>
    <col min="1" max="1" width="9.140625" style="21"/>
    <col min="2" max="2" width="51" style="21" customWidth="1"/>
    <col min="3" max="3" width="68.28515625" style="21" customWidth="1"/>
    <col min="4" max="249" width="9.140625" style="21"/>
    <col min="250" max="250" width="40.7109375" style="21" customWidth="1"/>
    <col min="251" max="16384" width="9.140625" style="21"/>
  </cols>
  <sheetData>
    <row r="2" spans="2:4" ht="51.75" customHeight="1">
      <c r="B2" s="264" t="s">
        <v>335</v>
      </c>
      <c r="C2" s="264"/>
    </row>
    <row r="3" spans="2:4" ht="13.5" thickBot="1"/>
    <row r="4" spans="2:4" ht="19.5" customHeight="1" thickBot="1">
      <c r="B4" s="167" t="s">
        <v>1</v>
      </c>
      <c r="C4" s="148" t="s">
        <v>312</v>
      </c>
    </row>
    <row r="5" spans="2:4" ht="15.75">
      <c r="B5" s="168" t="s">
        <v>3</v>
      </c>
      <c r="C5" s="169">
        <v>5263006652</v>
      </c>
    </row>
    <row r="6" spans="2:4" ht="15.75">
      <c r="B6" s="170" t="s">
        <v>4</v>
      </c>
      <c r="C6" s="171">
        <v>526301001</v>
      </c>
    </row>
    <row r="7" spans="2:4" ht="15.75" customHeight="1" thickBot="1">
      <c r="B7" s="172" t="s">
        <v>92</v>
      </c>
      <c r="C7" s="173">
        <v>2013</v>
      </c>
    </row>
    <row r="8" spans="2:4" ht="15">
      <c r="B8" s="147"/>
      <c r="C8" s="147"/>
    </row>
    <row r="9" spans="2:4" ht="15">
      <c r="B9" s="147"/>
      <c r="C9" s="147"/>
    </row>
    <row r="10" spans="2:4" ht="70.5" customHeight="1">
      <c r="B10" s="174" t="s">
        <v>344</v>
      </c>
      <c r="C10" s="162" t="s">
        <v>327</v>
      </c>
    </row>
    <row r="11" spans="2:4" ht="19.5" customHeight="1">
      <c r="B11" s="175" t="s">
        <v>93</v>
      </c>
      <c r="C11" s="164" t="s">
        <v>323</v>
      </c>
    </row>
    <row r="12" spans="2:4" ht="39" customHeight="1">
      <c r="B12" s="175" t="s">
        <v>94</v>
      </c>
      <c r="C12" s="165" t="s">
        <v>324</v>
      </c>
    </row>
    <row r="13" spans="2:4" ht="19.5" customHeight="1">
      <c r="B13" s="175" t="s">
        <v>95</v>
      </c>
      <c r="C13" s="166" t="s">
        <v>325</v>
      </c>
    </row>
    <row r="14" spans="2:4" ht="19.5" customHeight="1">
      <c r="B14" s="175" t="s">
        <v>96</v>
      </c>
      <c r="C14" s="166" t="s">
        <v>325</v>
      </c>
    </row>
    <row r="15" spans="2:4" ht="15">
      <c r="B15" s="147"/>
      <c r="C15" s="147"/>
    </row>
    <row r="16" spans="2:4" ht="73.5" customHeight="1">
      <c r="B16" s="266" t="s">
        <v>326</v>
      </c>
      <c r="C16" s="267"/>
      <c r="D16" s="35"/>
    </row>
    <row r="17" spans="2:3" ht="37.5" customHeight="1"/>
    <row r="18" spans="2:3" s="25" customFormat="1" ht="28.5" customHeight="1">
      <c r="B18" s="265"/>
      <c r="C18" s="265"/>
    </row>
  </sheetData>
  <mergeCells count="3">
    <mergeCell ref="B2:C2"/>
    <mergeCell ref="B18:C18"/>
    <mergeCell ref="B16:C16"/>
  </mergeCells>
  <phoneticPr fontId="104" type="noConversion"/>
  <hyperlinks>
    <hyperlink ref="C13" r:id="rId1"/>
    <hyperlink ref="C14" r:id="rId2"/>
  </hyperlinks>
  <pageMargins left="0.51181102362204722" right="0.70866141732283472" top="0.39370078740157483" bottom="0.39370078740157483" header="0.31496062992125984" footer="0.31496062992125984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Содержание</vt:lpstr>
      <vt:lpstr>Ф  1</vt:lpstr>
      <vt:lpstr>ХВ 3.</vt:lpstr>
      <vt:lpstr>натуральные</vt:lpstr>
      <vt:lpstr>смета ТНХ</vt:lpstr>
      <vt:lpstr>Ф 2</vt:lpstr>
      <vt:lpstr>Ф 3</vt:lpstr>
      <vt:lpstr>Ф 4</vt:lpstr>
      <vt:lpstr>'смета ТНХ'!Print_Area</vt:lpstr>
    </vt:vector>
  </TitlesOfParts>
  <Company>tpce.tomsk.ru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dng</dc:creator>
  <cp:lastModifiedBy> </cp:lastModifiedBy>
  <cp:lastPrinted>2013-02-04T07:17:59Z</cp:lastPrinted>
  <dcterms:created xsi:type="dcterms:W3CDTF">2011-12-09T09:11:54Z</dcterms:created>
  <dcterms:modified xsi:type="dcterms:W3CDTF">2013-02-04T07:18:34Z</dcterms:modified>
</cp:coreProperties>
</file>