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2" i="1"/>
  <c r="D12"/>
  <c r="C12"/>
  <c r="K11"/>
  <c r="L10"/>
  <c r="L12" s="1"/>
  <c r="K9"/>
  <c r="K12" s="1"/>
  <c r="M8"/>
  <c r="M12" s="1"/>
  <c r="N12"/>
  <c r="J12"/>
  <c r="I12"/>
  <c r="H12"/>
  <c r="G12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<sst xmlns="http://schemas.openxmlformats.org/spreadsheetml/2006/main" count="32" uniqueCount="24">
  <si>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</si>
  <si>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</si>
  <si>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</si>
  <si>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</si>
  <si>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</si>
  <si>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</si>
  <si>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</si>
  <si>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</si>
  <si>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</si>
  <si>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</si>
  <si>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</si>
  <si>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</si>
  <si>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</si>
  <si>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Городские сети</t>
  </si>
  <si>
    <t>ООО "РусВинил"</t>
  </si>
  <si>
    <t>ООО "Энергосбыт 52 регион"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</si>
  <si>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</si>
  <si>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</si>
  <si>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</si>
  <si>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</si>
  <si>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</si>
  <si>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</si>
  <si>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 xml:space="preserve"> выше 670 кВт присоединенных к электрическим сетям ОАО "Сибур-Нефтехим" за ноябрь 2012 г.</t>
  </si>
  <si>
    <t>Фактически использованная мощность в ноябре 2012г.,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</si>
</sst>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view="pageBreakPreview" zoomScaleNormal="100" zoomScaleSheetLayoutView="100" workbookViewId="0">
      <selection activeCell="G12" sqref="G12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5" spans="1:14" ht="48" customHeight="1">
      <c r="A5" s="26" t="s">
        <v>0</v>
      </c>
      <c r="B5" s="28" t="s">
        <v>9</v>
      </c>
      <c r="C5" s="20" t="s">
        <v>21</v>
      </c>
      <c r="D5" s="21"/>
      <c r="E5" s="21"/>
      <c r="F5" s="22"/>
      <c r="G5" s="20" t="s">
        <v>23</v>
      </c>
      <c r="H5" s="21"/>
      <c r="I5" s="21"/>
      <c r="J5" s="22"/>
      <c r="K5" s="20" t="s">
        <v>10</v>
      </c>
      <c r="L5" s="21"/>
      <c r="M5" s="21"/>
      <c r="N5" s="22"/>
    </row>
    <row r="6" spans="1:14">
      <c r="A6" s="27"/>
      <c r="B6" s="29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3">
        <v>3</v>
      </c>
      <c r="D7" s="24"/>
      <c r="E7" s="24"/>
      <c r="F7" s="25"/>
      <c r="G7" s="23">
        <v>4</v>
      </c>
      <c r="H7" s="24"/>
      <c r="I7" s="24"/>
      <c r="J7" s="25"/>
      <c r="K7" s="23">
        <v>5</v>
      </c>
      <c r="L7" s="24"/>
      <c r="M7" s="24"/>
      <c r="N7" s="25"/>
    </row>
    <row r="8" spans="1:14">
      <c r="A8" s="7" t="s">
        <v>3</v>
      </c>
      <c r="B8" s="3" t="s">
        <v>12</v>
      </c>
      <c r="C8" s="9"/>
      <c r="D8" s="9"/>
      <c r="E8" s="14">
        <v>820</v>
      </c>
      <c r="F8" s="9"/>
      <c r="G8" s="5"/>
      <c r="H8" s="5"/>
      <c r="I8" s="5">
        <v>374</v>
      </c>
      <c r="J8" s="5"/>
      <c r="K8" s="5"/>
      <c r="L8" s="5"/>
      <c r="M8" s="5">
        <f>E8-I8</f>
        <v>446</v>
      </c>
      <c r="N8" s="5"/>
    </row>
    <row r="9" spans="1:14">
      <c r="A9" s="7" t="s">
        <v>5</v>
      </c>
      <c r="B9" s="3" t="s">
        <v>15</v>
      </c>
      <c r="C9" s="14">
        <v>4500</v>
      </c>
      <c r="D9" s="9"/>
      <c r="E9" s="9"/>
      <c r="F9" s="9"/>
      <c r="G9" s="5">
        <v>3485</v>
      </c>
      <c r="H9" s="5"/>
      <c r="I9" s="5"/>
      <c r="J9" s="5"/>
      <c r="K9" s="5">
        <f>C9-G9</f>
        <v>1015</v>
      </c>
      <c r="L9" s="5"/>
      <c r="M9" s="5"/>
      <c r="N9" s="5"/>
    </row>
    <row r="10" spans="1:14">
      <c r="A10" s="7" t="s">
        <v>11</v>
      </c>
      <c r="B10" s="3" t="s">
        <v>13</v>
      </c>
      <c r="C10" s="9"/>
      <c r="D10" s="14">
        <v>2326</v>
      </c>
      <c r="E10" s="9"/>
      <c r="F10" s="9"/>
      <c r="G10" s="5"/>
      <c r="H10" s="5">
        <v>1774</v>
      </c>
      <c r="I10" s="5"/>
      <c r="J10" s="5"/>
      <c r="K10" s="5"/>
      <c r="L10" s="5">
        <f>D10-H10</f>
        <v>552</v>
      </c>
      <c r="M10" s="5"/>
      <c r="N10" s="5"/>
    </row>
    <row r="11" spans="1:14">
      <c r="A11" s="7" t="s">
        <v>20</v>
      </c>
      <c r="B11" s="15" t="s">
        <v>14</v>
      </c>
      <c r="C11" s="14">
        <v>5300</v>
      </c>
      <c r="D11" s="9"/>
      <c r="E11" s="9"/>
      <c r="F11" s="9"/>
      <c r="G11" s="5">
        <v>1088</v>
      </c>
      <c r="H11" s="5"/>
      <c r="I11" s="5"/>
      <c r="J11" s="5"/>
      <c r="K11" s="5">
        <f>C11-G11</f>
        <v>4212</v>
      </c>
      <c r="L11" s="5"/>
      <c r="M11" s="5"/>
      <c r="N11" s="5"/>
    </row>
    <row r="12" spans="1:14" ht="12.75" customHeight="1">
      <c r="A12" s="12"/>
      <c r="B12" s="13" t="s">
        <v>2</v>
      </c>
      <c r="C12" s="16">
        <f>SUM(C8:C11)</f>
        <v>9800</v>
      </c>
      <c r="D12" s="17">
        <f>SUM(D8:D11)</f>
        <v>2326</v>
      </c>
      <c r="E12" s="17">
        <f>SUM(E8:E11)</f>
        <v>820</v>
      </c>
      <c r="F12" s="17"/>
      <c r="G12" s="5">
        <f t="shared" ref="G12:N12" si="0">SUM(G8:G11)</f>
        <v>4573</v>
      </c>
      <c r="H12" s="5">
        <f t="shared" si="0"/>
        <v>1774</v>
      </c>
      <c r="I12" s="5">
        <f t="shared" si="0"/>
        <v>374</v>
      </c>
      <c r="J12" s="5">
        <f t="shared" si="0"/>
        <v>0</v>
      </c>
      <c r="K12" s="5">
        <f t="shared" si="0"/>
        <v>5227</v>
      </c>
      <c r="L12" s="5">
        <f t="shared" si="0"/>
        <v>552</v>
      </c>
      <c r="M12" s="5">
        <f t="shared" si="0"/>
        <v>446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1"/>
      <c r="H15" s="18" t="s">
        <v>18</v>
      </c>
      <c r="I15" s="18"/>
      <c r="J15" s="18"/>
      <c r="K15" s="18"/>
      <c r="L15" s="18"/>
      <c r="M15" s="18"/>
      <c r="N15" s="18"/>
    </row>
    <row r="16" spans="1:14">
      <c r="A16" s="1"/>
      <c r="B16" s="1"/>
      <c r="C16" s="1"/>
      <c r="D16" s="1"/>
      <c r="E16" s="1"/>
      <c r="F16" s="1"/>
      <c r="H16" s="18" t="s">
        <v>17</v>
      </c>
      <c r="I16" s="18"/>
      <c r="J16" s="18"/>
      <c r="K16" s="18"/>
      <c r="L16" s="18"/>
      <c r="M16" s="18"/>
      <c r="N16" s="18"/>
    </row>
    <row r="18" spans="1:6">
      <c r="A18" s="2" t="s">
        <v>19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BolshakovaES</dc:creator>
  <cp:keywords/>
  <dc:description/>
  <cp:lastModifiedBy>Lysuhin Ilya</cp:lastModifiedBy>
  <cp:lastPrinted>2012-08-03T05:17:04Z</cp:lastPrinted>
  <dcterms:created xsi:type="dcterms:W3CDTF">2012-07-26T04:22:18Z</dcterms:created>
  <dcterms:modified xsi:type="dcterms:W3CDTF">2013-03-27T07:00:19Z</dcterms:modified>
  <cp:category/>
</cp:coreProperties>
</file>